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380" windowHeight="8190"/>
  </bookViews>
  <sheets>
    <sheet name="Fo" sheetId="1" r:id="rId1"/>
    <sheet name="Codes" sheetId="2" r:id="rId2"/>
  </sheets>
  <definedNames>
    <definedName name="_xlnm._FilterDatabase" localSheetId="0" hidden="1">Fo!$A$2:$CO$59</definedName>
  </definedNames>
  <calcPr calcId="145621"/>
</workbook>
</file>

<file path=xl/calcChain.xml><?xml version="1.0" encoding="utf-8"?>
<calcChain xmlns="http://schemas.openxmlformats.org/spreadsheetml/2006/main">
  <c r="A3" i="2" l="1"/>
  <c r="G4" i="1" l="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3" i="1"/>
  <c r="T59" i="1" l="1"/>
  <c r="R59" i="1"/>
  <c r="P59" i="1"/>
  <c r="J59" i="1"/>
  <c r="T58" i="1"/>
  <c r="R58" i="1"/>
  <c r="P58" i="1"/>
  <c r="J58" i="1"/>
  <c r="T57" i="1"/>
  <c r="R57" i="1"/>
  <c r="P57" i="1"/>
  <c r="J57" i="1"/>
  <c r="T56" i="1"/>
  <c r="R56" i="1"/>
  <c r="P56" i="1"/>
  <c r="M56" i="1"/>
  <c r="J56" i="1"/>
  <c r="T54" i="1"/>
  <c r="R54" i="1"/>
  <c r="P54" i="1"/>
  <c r="J54" i="1"/>
  <c r="T53" i="1"/>
  <c r="R53" i="1"/>
  <c r="P53" i="1"/>
  <c r="M53" i="1"/>
  <c r="J53" i="1"/>
  <c r="T52" i="1"/>
  <c r="R52" i="1"/>
  <c r="P52" i="1"/>
  <c r="J52" i="1"/>
  <c r="T50" i="1"/>
  <c r="R50" i="1"/>
  <c r="P50" i="1"/>
  <c r="J50" i="1"/>
  <c r="T49" i="1"/>
  <c r="R49" i="1"/>
  <c r="P49" i="1"/>
  <c r="J49" i="1"/>
  <c r="T48" i="1"/>
  <c r="R48" i="1"/>
  <c r="P48" i="1"/>
  <c r="M48" i="1"/>
  <c r="J48" i="1"/>
  <c r="T46" i="1"/>
  <c r="R46" i="1"/>
  <c r="P46" i="1"/>
  <c r="M46" i="1"/>
  <c r="J46" i="1"/>
  <c r="T45" i="1"/>
  <c r="R45" i="1"/>
  <c r="P45" i="1"/>
  <c r="J45" i="1"/>
  <c r="T43" i="1"/>
  <c r="R43" i="1"/>
  <c r="P43" i="1"/>
  <c r="M43" i="1"/>
  <c r="J43" i="1"/>
  <c r="T41" i="1"/>
  <c r="R41" i="1"/>
  <c r="P41" i="1"/>
  <c r="J41" i="1"/>
  <c r="T40" i="1"/>
  <c r="R40" i="1"/>
  <c r="P40" i="1"/>
  <c r="J40" i="1"/>
  <c r="T39" i="1"/>
  <c r="R39" i="1"/>
  <c r="P39" i="1"/>
  <c r="J39" i="1"/>
  <c r="T36" i="1"/>
  <c r="R36" i="1"/>
  <c r="P36" i="1"/>
  <c r="J36" i="1"/>
  <c r="T34" i="1"/>
  <c r="R34" i="1"/>
  <c r="P34" i="1"/>
  <c r="M34" i="1"/>
  <c r="J34" i="1"/>
  <c r="T32" i="1"/>
  <c r="R32" i="1"/>
  <c r="P32" i="1"/>
  <c r="J32" i="1"/>
  <c r="T31" i="1"/>
  <c r="R31" i="1"/>
  <c r="P31" i="1"/>
  <c r="J31" i="1"/>
  <c r="T30" i="1"/>
  <c r="R30" i="1"/>
  <c r="P30" i="1"/>
  <c r="J30" i="1"/>
  <c r="T28" i="1"/>
  <c r="R28" i="1"/>
  <c r="P28" i="1"/>
  <c r="J28" i="1"/>
  <c r="T27" i="1"/>
  <c r="R27" i="1"/>
  <c r="P27" i="1"/>
  <c r="J27" i="1"/>
  <c r="T26" i="1"/>
  <c r="R26" i="1"/>
  <c r="P26" i="1"/>
  <c r="M26" i="1"/>
  <c r="J26" i="1"/>
  <c r="T25" i="1"/>
  <c r="R25" i="1"/>
  <c r="P25" i="1"/>
  <c r="J25" i="1"/>
  <c r="T24" i="1"/>
  <c r="R24" i="1"/>
  <c r="P24" i="1"/>
  <c r="J24" i="1"/>
  <c r="T23" i="1"/>
  <c r="R23" i="1"/>
  <c r="P23" i="1"/>
  <c r="M23" i="1"/>
  <c r="J23" i="1"/>
  <c r="T22" i="1"/>
  <c r="R22" i="1"/>
  <c r="P22" i="1"/>
  <c r="J22" i="1"/>
  <c r="T21" i="1"/>
  <c r="R21" i="1"/>
  <c r="P21" i="1"/>
  <c r="J21" i="1"/>
  <c r="T20" i="1"/>
  <c r="R20" i="1"/>
  <c r="P20" i="1"/>
  <c r="J20" i="1"/>
  <c r="T19" i="1"/>
  <c r="R19" i="1"/>
  <c r="P19" i="1"/>
  <c r="J19" i="1"/>
  <c r="T18" i="1"/>
  <c r="R18" i="1"/>
  <c r="P18" i="1"/>
  <c r="M18" i="1"/>
  <c r="J18" i="1"/>
  <c r="T17" i="1"/>
  <c r="R17" i="1"/>
  <c r="P17" i="1"/>
  <c r="J17" i="1"/>
  <c r="T15" i="1"/>
  <c r="R15" i="1"/>
  <c r="P15" i="1"/>
  <c r="J15" i="1"/>
  <c r="T14" i="1"/>
  <c r="R14" i="1"/>
  <c r="P14" i="1"/>
  <c r="M14" i="1"/>
  <c r="J14" i="1"/>
  <c r="T12" i="1"/>
  <c r="R12" i="1"/>
  <c r="P12" i="1"/>
  <c r="J12" i="1"/>
  <c r="T11" i="1"/>
  <c r="R11" i="1"/>
  <c r="P11" i="1"/>
  <c r="M11" i="1"/>
  <c r="J11" i="1"/>
  <c r="T10" i="1"/>
  <c r="R10" i="1"/>
  <c r="P10" i="1"/>
  <c r="M10" i="1"/>
  <c r="J10" i="1"/>
  <c r="T8" i="1"/>
  <c r="R8" i="1"/>
  <c r="P8" i="1"/>
  <c r="M8" i="1"/>
  <c r="J8" i="1"/>
  <c r="T7" i="1"/>
  <c r="R7" i="1"/>
  <c r="P7" i="1"/>
  <c r="J7" i="1"/>
  <c r="T6" i="1"/>
  <c r="R6" i="1"/>
  <c r="P6" i="1"/>
  <c r="J6" i="1"/>
  <c r="T4" i="1"/>
  <c r="R4" i="1"/>
  <c r="P4" i="1"/>
  <c r="J4" i="1"/>
  <c r="T3" i="1"/>
  <c r="R3" i="1"/>
  <c r="P3" i="1"/>
  <c r="M3" i="1"/>
  <c r="J3" i="1"/>
  <c r="T55" i="1"/>
  <c r="R55" i="1"/>
  <c r="P55" i="1"/>
  <c r="J55" i="1"/>
  <c r="T51" i="1"/>
  <c r="R51" i="1"/>
  <c r="P51" i="1"/>
  <c r="J51" i="1"/>
  <c r="T47" i="1"/>
  <c r="R47" i="1"/>
  <c r="P47" i="1"/>
  <c r="M47" i="1"/>
  <c r="J47" i="1"/>
  <c r="T42" i="1"/>
  <c r="R42" i="1"/>
  <c r="P42" i="1"/>
  <c r="M42" i="1"/>
  <c r="J42" i="1"/>
  <c r="T38" i="1"/>
  <c r="R38" i="1"/>
  <c r="P38" i="1"/>
  <c r="M38" i="1"/>
  <c r="J38" i="1"/>
  <c r="T37" i="1"/>
  <c r="R37" i="1"/>
  <c r="P37" i="1"/>
  <c r="M37" i="1"/>
  <c r="J37" i="1"/>
  <c r="T35" i="1"/>
  <c r="R35" i="1"/>
  <c r="P35" i="1"/>
  <c r="J35" i="1"/>
  <c r="T33" i="1"/>
  <c r="R33" i="1"/>
  <c r="P33" i="1"/>
  <c r="M33" i="1"/>
  <c r="J33" i="1"/>
  <c r="T16" i="1"/>
  <c r="R16" i="1"/>
  <c r="P16" i="1"/>
  <c r="M16" i="1"/>
  <c r="J16" i="1"/>
  <c r="T13" i="1"/>
  <c r="R13" i="1"/>
  <c r="P13" i="1"/>
  <c r="J13" i="1"/>
  <c r="T5" i="1"/>
  <c r="R5" i="1"/>
  <c r="P5" i="1"/>
  <c r="M5" i="1"/>
  <c r="J5" i="1"/>
  <c r="T44" i="1"/>
  <c r="R44" i="1"/>
  <c r="P44" i="1"/>
  <c r="J44" i="1"/>
  <c r="T29" i="1"/>
  <c r="R29" i="1"/>
  <c r="P29" i="1"/>
  <c r="M29" i="1"/>
  <c r="J29" i="1"/>
  <c r="T9" i="1"/>
  <c r="R9" i="1"/>
  <c r="P9" i="1"/>
  <c r="J9" i="1"/>
</calcChain>
</file>

<file path=xl/sharedStrings.xml><?xml version="1.0" encoding="utf-8"?>
<sst xmlns="http://schemas.openxmlformats.org/spreadsheetml/2006/main" count="1394" uniqueCount="508">
  <si>
    <t>Wood</t>
  </si>
  <si>
    <t>Human consumption</t>
  </si>
  <si>
    <t>Animals</t>
  </si>
  <si>
    <t>Environmental</t>
  </si>
  <si>
    <t>Other uses</t>
  </si>
  <si>
    <t>Information</t>
  </si>
  <si>
    <t>Charcoal</t>
  </si>
  <si>
    <t>Timber, Furniture, Construction</t>
  </si>
  <si>
    <t>Poles, Posts</t>
  </si>
  <si>
    <t>Flooring, Panelling</t>
  </si>
  <si>
    <t>Beehives</t>
  </si>
  <si>
    <t>Veneer, Plywood</t>
  </si>
  <si>
    <t>Tools, Tool handles, Shafts</t>
  </si>
  <si>
    <t>Carvings, Utensils, Walking stick, Bow, Arrow</t>
  </si>
  <si>
    <t>Pulp, Fibreboard</t>
  </si>
  <si>
    <t>Boat building</t>
  </si>
  <si>
    <t>Farm implements</t>
  </si>
  <si>
    <t>Edible fruit, Edible nut, Edible seed</t>
  </si>
  <si>
    <t>Vegetable, Edible leaves, Edible roots</t>
  </si>
  <si>
    <t>Seasoning, Flavouring</t>
  </si>
  <si>
    <t>Drink, Soup</t>
  </si>
  <si>
    <t>Edible oil, Edible gum, Edible inner bark</t>
  </si>
  <si>
    <t>Jam, Syrup</t>
  </si>
  <si>
    <t>Medicine</t>
  </si>
  <si>
    <t>Fodder</t>
  </si>
  <si>
    <t>Bee forage</t>
  </si>
  <si>
    <t>Shade</t>
  </si>
  <si>
    <t>Ornamental, Avenue tree</t>
  </si>
  <si>
    <t>Mulch</t>
  </si>
  <si>
    <t>Nitrogen fixation</t>
  </si>
  <si>
    <t>Soil conservation, Soil improvement</t>
  </si>
  <si>
    <t>River bank, Sand stabilization</t>
  </si>
  <si>
    <t>Windbreak</t>
  </si>
  <si>
    <t>Fibre, Weaving, Rope</t>
  </si>
  <si>
    <t>Thatch, Roofing, Mats, Baskets</t>
  </si>
  <si>
    <t>Resin, Gum, Glue, Latex</t>
  </si>
  <si>
    <t>Basketry</t>
  </si>
  <si>
    <t>Tannin, Dye</t>
  </si>
  <si>
    <t>Live fence, Dead fence</t>
  </si>
  <si>
    <t>Ceremonial</t>
  </si>
  <si>
    <t>Traditional uses</t>
  </si>
  <si>
    <t>Toothbrushes</t>
  </si>
  <si>
    <t>Boundary marking</t>
  </si>
  <si>
    <t>Veterinary medicine, Vermifuge</t>
  </si>
  <si>
    <t>Toxin, Insecticide, Repellent</t>
  </si>
  <si>
    <t>Cosmetic, Soap, Perfume, Oil</t>
  </si>
  <si>
    <t>Brooms</t>
  </si>
  <si>
    <t>Smoke bath</t>
  </si>
  <si>
    <t>Ethiopia</t>
  </si>
  <si>
    <t>Eritrea</t>
  </si>
  <si>
    <t>Kenya</t>
  </si>
  <si>
    <t>Tanzania</t>
  </si>
  <si>
    <t>Uganda</t>
  </si>
  <si>
    <t>x</t>
  </si>
  <si>
    <t>Regional status</t>
  </si>
  <si>
    <t>PROTA2013</t>
  </si>
  <si>
    <t>URL2013</t>
  </si>
  <si>
    <t>TropicosName</t>
  </si>
  <si>
    <t>TropicosURL</t>
  </si>
  <si>
    <t>PlantListURL4</t>
  </si>
  <si>
    <t>AFDURL5</t>
  </si>
  <si>
    <t>indicator species</t>
  </si>
  <si>
    <t>C</t>
  </si>
  <si>
    <t>f</t>
  </si>
  <si>
    <t xml:space="preserve"> </t>
  </si>
  <si>
    <t>PROTA star ratings (http://www.prota4u.org/starratings.asp)</t>
  </si>
  <si>
    <t>General</t>
  </si>
  <si>
    <t>Geografic Africa</t>
  </si>
  <si>
    <t>Geographic Worldwide</t>
  </si>
  <si>
    <t>Cereals and pulses</t>
  </si>
  <si>
    <t>Vegetables</t>
  </si>
  <si>
    <t>Dye and tannin use</t>
  </si>
  <si>
    <t>Ornamental use</t>
  </si>
  <si>
    <t>Forage or feed use</t>
  </si>
  <si>
    <t>Fruit use</t>
  </si>
  <si>
    <t>Timber use</t>
  </si>
  <si>
    <t>Auxiliary use</t>
  </si>
  <si>
    <t>Fuel use</t>
  </si>
  <si>
    <t>Medicinal use</t>
  </si>
  <si>
    <t>Spices and condiment use</t>
  </si>
  <si>
    <t>Essential oil and exudate</t>
  </si>
  <si>
    <t>Vegetable oil use</t>
  </si>
  <si>
    <t>Stimulant use</t>
  </si>
  <si>
    <t>Fibre use</t>
  </si>
  <si>
    <t>Climate change</t>
  </si>
  <si>
    <t>Food security</t>
  </si>
  <si>
    <t>Conservation status</t>
  </si>
  <si>
    <t>Carbohydrate or starch</t>
  </si>
  <si>
    <t>HYPERLINKS</t>
  </si>
  <si>
    <t>Zambia</t>
  </si>
  <si>
    <t>Rwanda</t>
  </si>
  <si>
    <t>Fanshawe</t>
  </si>
  <si>
    <t>Agroname</t>
  </si>
  <si>
    <t>AgroURL</t>
  </si>
  <si>
    <t>SPECIES</t>
  </si>
  <si>
    <t>VECEA</t>
  </si>
  <si>
    <t>Burttdavya nyasica</t>
  </si>
  <si>
    <t>http://www.prota4u.org/protav8.asp?g=psk&amp;p=Burttdavya+nyasica+Hoyle</t>
  </si>
  <si>
    <t>no</t>
  </si>
  <si>
    <t>http://www.tropicos.org/NameSearch.aspx?name=Burttdavya+nyasica</t>
  </si>
  <si>
    <t>http://www.ville-ge.ch/musinfo/bd/cjb/africa/resultat.php?efFamille=&amp;projet%5B%5D=FSA&amp;projet%5B%5D=FTA&amp;projet%5B%5D=FNA&amp;projet%5B%5D=BDM&amp;langue=en&amp;pbRecherche=Rechercher&amp;efNom=Burttdavya+nyasica</t>
  </si>
  <si>
    <t>Khaya anthotheca</t>
  </si>
  <si>
    <t>http://www.prota4u.org/protav8.asp?g=psk&amp;p=Khaya+anthotheca+(Welw.)+C.DC.</t>
  </si>
  <si>
    <t>http://www.worldagroforestry.org/treedb2/speciesprofile.php?Spid=1026</t>
  </si>
  <si>
    <t>http://www.tropicos.org/NameSearch.aspx?name=Khaya+anthotheca</t>
  </si>
  <si>
    <t>http://www.ville-ge.ch/musinfo/bd/cjb/africa/resultat.php?efFamille=&amp;projet%5B%5D=FSA&amp;projet%5B%5D=FTA&amp;projet%5B%5D=FNA&amp;projet%5B%5D=BDM&amp;langue=en&amp;pbRecherche=Rechercher&amp;efNom=Khaya+anthotheca</t>
  </si>
  <si>
    <t>p</t>
  </si>
  <si>
    <t>Pouteria pseudoracemosa</t>
  </si>
  <si>
    <t>indicator species (very local)</t>
  </si>
  <si>
    <t>http://www.prota4u.org/protav8.asp?g=psk&amp;p=Pouteria+pseudoracemosa+(J.H.Hemsl.)+L.Gaut.</t>
  </si>
  <si>
    <t>http://www.tropicos.org/NameSearch.aspx?name=Pouteria+pseudoracemosa</t>
  </si>
  <si>
    <t>http://www.ville-ge.ch/musinfo/bd/cjb/africa/resultat.php?efFamille=&amp;projet%5B%5D=FSA&amp;projet%5B%5D=FTA&amp;projet%5B%5D=FNA&amp;projet%5B%5D=BDM&amp;langue=en&amp;pbRecherche=Rechercher&amp;efNom=Pouteria+pseudoracemosa</t>
  </si>
  <si>
    <t>Antiaris toxicaria</t>
  </si>
  <si>
    <t>characteristic species</t>
  </si>
  <si>
    <t>http://www.prota4u.org/protav8.asp?g=psk&amp;p=Antiaris+toxicaria+Lesch.</t>
  </si>
  <si>
    <t>http://www.worldagroforestry.org/treedb2/speciesprofile.php?Spid=1782</t>
  </si>
  <si>
    <t>http://www.tropicos.org/NameSearch.aspx?name=Antiaris+toxicaria</t>
  </si>
  <si>
    <t>http://www.ville-ge.ch/musinfo/bd/cjb/africa/resultat.php?efFamille=&amp;projet%5B%5D=FSA&amp;projet%5B%5D=FTA&amp;projet%5B%5D=FNA&amp;projet%5B%5D=BDM&amp;langue=en&amp;pbRecherche=Rechercher&amp;efNom=Antiaris+toxicaria</t>
  </si>
  <si>
    <t>Cordyla africana</t>
  </si>
  <si>
    <t>http://www.prota4u.org/protav8.asp?g=psk&amp;p=Cordyla+africana+Lour.</t>
  </si>
  <si>
    <t>http://www.tropicos.org/NameSearch.aspx?name=Cordyla+africana</t>
  </si>
  <si>
    <t>http://www.ville-ge.ch/musinfo/bd/cjb/africa/resultat.php?efFamille=&amp;projet%5B%5D=FSA&amp;projet%5B%5D=FTA&amp;projet%5B%5D=FNA&amp;projet%5B%5D=BDM&amp;langue=en&amp;pbRecherche=Rechercher&amp;efNom=Cordyla+africana</t>
  </si>
  <si>
    <t>Diospyros mespiliformis</t>
  </si>
  <si>
    <t>http://www.prota4u.org/protav8.asp?g=psk&amp;p=Diospyros+mespiliformis+Hochst.+ex+A.DC.</t>
  </si>
  <si>
    <t>http://www.worldagroforestry.org/treedb2/speciesprofile.php?Spid=691</t>
  </si>
  <si>
    <t>http://www.tropicos.org/NameSearch.aspx?name=Diospyros+mespiliformis</t>
  </si>
  <si>
    <t>http://www.ville-ge.ch/musinfo/bd/cjb/africa/resultat.php?efFamille=&amp;projet%5B%5D=FSA&amp;projet%5B%5D=FTA&amp;projet%5B%5D=FNA&amp;projet%5B%5D=BDM&amp;langue=en&amp;pbRecherche=Rechercher&amp;efNom=Diospyros+mespiliformis</t>
  </si>
  <si>
    <t>Lovoa swynnertonii</t>
  </si>
  <si>
    <t>http://www.prota4u.org/protav8.asp?g=psk&amp;p=Lovoa+swynnertonii+Baker+f.</t>
  </si>
  <si>
    <t>http://www.worldagroforestry.org/treedb2/speciesprofile.php?Spid=18023</t>
  </si>
  <si>
    <t>http://www.tropicos.org/NameSearch.aspx?name=Lovoa+swynnertonii</t>
  </si>
  <si>
    <t>http://www.ville-ge.ch/musinfo/bd/cjb/africa/resultat.php?efFamille=&amp;projet%5B%5D=FSA&amp;projet%5B%5D=FTA&amp;projet%5B%5D=FNA&amp;projet%5B%5D=BDM&amp;langue=en&amp;pbRecherche=Rechercher&amp;efNom=Lovoa+swynnertonii</t>
  </si>
  <si>
    <t>Maranthes goetzeniana</t>
  </si>
  <si>
    <t>http://www.prota4u.org/protav8.asp?g=psk&amp;p=Maranthes+goetzeniana+(Engl.)+Prance</t>
  </si>
  <si>
    <t>http://www.tropicos.org/NameSearch.aspx?name=Maranthes+goetzeniana</t>
  </si>
  <si>
    <t>http://www.ville-ge.ch/musinfo/bd/cjb/africa/resultat.php?efFamille=&amp;projet%5B%5D=FSA&amp;projet%5B%5D=FTA&amp;projet%5B%5D=FNA&amp;projet%5B%5D=BDM&amp;langue=en&amp;pbRecherche=Rechercher&amp;efNom=Maranthes+goetzeniana</t>
  </si>
  <si>
    <t>Milicia excelsa</t>
  </si>
  <si>
    <t>http://www.prota4u.org/protav8.asp?g=psk&amp;p=Milicia+excelsa+(Welw.)+C.C.Berg</t>
  </si>
  <si>
    <t>http://www.worldagroforestry.org/treedb2/speciesprofile.php?Spid=15</t>
  </si>
  <si>
    <t>http://www.tropicos.org/NameSearch.aspx?name=Milicia+excelsa</t>
  </si>
  <si>
    <t>http://www.ville-ge.ch/musinfo/bd/cjb/africa/resultat.php?efFamille=&amp;projet%5B%5D=FSA&amp;projet%5B%5D=FTA&amp;projet%5B%5D=FNA&amp;projet%5B%5D=BDM&amp;langue=en&amp;pbRecherche=Rechercher&amp;efNom=Milicia+excelsa</t>
  </si>
  <si>
    <t>Newtonia buchananii</t>
  </si>
  <si>
    <t>http://www.prota4u.org/protav8.asp?g=psk&amp;p=Newtonia+buchananii+(Baker+f.)+G.C.C.Gilbert+&amp;+Boutique</t>
  </si>
  <si>
    <t>http://www.worldagroforestry.org/treedb2/speciesprofile.php?Spid=17937</t>
  </si>
  <si>
    <t>http://www.tropicos.org/NameSearch.aspx?name=Newtonia+buchananii</t>
  </si>
  <si>
    <t>http://www.ville-ge.ch/musinfo/bd/cjb/africa/resultat.php?efFamille=&amp;projet%5B%5D=FSA&amp;projet%5B%5D=FTA&amp;projet%5B%5D=FNA&amp;projet%5B%5D=BDM&amp;langue=en&amp;pbRecherche=Rechercher&amp;efNom=Newtonia+buchananii</t>
  </si>
  <si>
    <t>Parkia filicoidea</t>
  </si>
  <si>
    <t>http://www.prota4u.org/protav8.asp?g=psk&amp;p=Parkia+filicoidea+Welw.+ex+Oliv.</t>
  </si>
  <si>
    <t>http://www.worldagroforestry.org/treedb2/speciesprofile.php?Spid=1255</t>
  </si>
  <si>
    <t>http://www.tropicos.org/NameSearch.aspx?name=Parkia+filicoidea</t>
  </si>
  <si>
    <t>http://www.ville-ge.ch/musinfo/bd/cjb/africa/resultat.php?efFamille=&amp;projet%5B%5D=FSA&amp;projet%5B%5D=FTA&amp;projet%5B%5D=FNA&amp;projet%5B%5D=BDM&amp;langue=en&amp;pbRecherche=Rechercher&amp;efNom=Parkia+filicoidea</t>
  </si>
  <si>
    <t>Ricinodendron heudelotii</t>
  </si>
  <si>
    <t>http://www.prota4u.org/protav8.asp?g=psk&amp;p=Ricinodendron+heudelotii+(Baill.)+Pierre+ex+Heckel</t>
  </si>
  <si>
    <t>http://www.worldagroforestry.org/treedb2/speciesprofile.php?Spid=1449</t>
  </si>
  <si>
    <t>http://www.tropicos.org/NameSearch.aspx?name=Ricinodendron+heudelotii</t>
  </si>
  <si>
    <t>http://www.ville-ge.ch/musinfo/bd/cjb/africa/resultat.php?efFamille=&amp;projet%5B%5D=FSA&amp;projet%5B%5D=FTA&amp;projet%5B%5D=FNA&amp;projet%5B%5D=BDM&amp;langue=en&amp;pbRecherche=Rechercher&amp;efNom=Ricinodendron+heudelotii</t>
  </si>
  <si>
    <t>Sterculia appendiculata</t>
  </si>
  <si>
    <t>http://www.prota4u.org/protav8.asp?g=psk&amp;p=Sterculia+appendiculata+K.Schum.</t>
  </si>
  <si>
    <t>http://www.tropicos.org/NameSearch.aspx?name=Sterculia+appendiculata</t>
  </si>
  <si>
    <t>http://www.ville-ge.ch/musinfo/bd/cjb/africa/resultat.php?efFamille=&amp;projet%5B%5D=FSA&amp;projet%5B%5D=FTA&amp;projet%5B%5D=FNA&amp;projet%5B%5D=BDM&amp;langue=en&amp;pbRecherche=Rechercher&amp;efNom=Sterculia+appendiculata</t>
  </si>
  <si>
    <t>Terminalia sambesiaca</t>
  </si>
  <si>
    <t>http://www.prota4u.org/protav8.asp?g=psk&amp;p=Terminalia+sambesiaca+Engl.+&amp;+Diels</t>
  </si>
  <si>
    <t>http://www.tropicos.org/NameSearch.aspx?name=Terminalia+sambesiaca</t>
  </si>
  <si>
    <t>http://www.ville-ge.ch/musinfo/bd/cjb/africa/resultat.php?efFamille=&amp;projet%5B%5D=FSA&amp;projet%5B%5D=FTA&amp;projet%5B%5D=FNA&amp;projet%5B%5D=BDM&amp;langue=en&amp;pbRecherche=Rechercher&amp;efNom=Terminalia+sambesiaca</t>
  </si>
  <si>
    <t>Albizia adianthifolia</t>
  </si>
  <si>
    <t>not characteristic</t>
  </si>
  <si>
    <t>http://www.prota4u.org/protav8.asp?g=psk&amp;p=Albizia+adianthifolia+(Schumach.)+W.Wight</t>
  </si>
  <si>
    <t>http://www.worldagroforestry.org/treedb2/speciesprofile.php?Spid=1760</t>
  </si>
  <si>
    <t>http://www.tropicos.org/NameSearch.aspx?name=Albizia+adianthifolia</t>
  </si>
  <si>
    <t>http://www.ville-ge.ch/musinfo/bd/cjb/africa/resultat.php?efFamille=&amp;projet%5B%5D=FSA&amp;projet%5B%5D=FTA&amp;projet%5B%5D=FNA&amp;projet%5B%5D=BDM&amp;langue=en&amp;pbRecherche=Rechercher&amp;efNom=Albizia+adianthifolia</t>
  </si>
  <si>
    <t>Anthocleista grandiflora</t>
  </si>
  <si>
    <t>http://www.prota4u.org/protav8.asp?g=psk&amp;p=Anthocleista+grandiflora+Gilg</t>
  </si>
  <si>
    <t>http://www.tropicos.org/NameSearch.aspx?name=Anthocleista+grandiflora</t>
  </si>
  <si>
    <t>http://www.ville-ge.ch/musinfo/bd/cjb/africa/resultat.php?efFamille=&amp;projet%5B%5D=FSA&amp;projet%5B%5D=FTA&amp;projet%5B%5D=FNA&amp;projet%5B%5D=BDM&amp;langue=en&amp;pbRecherche=Rechercher&amp;efNom=Anthocleista+grandiflora</t>
  </si>
  <si>
    <t>Blighia unijugata</t>
  </si>
  <si>
    <t>http://www.prota4u.org/protav8.asp?g=psk&amp;p=Blighia+unijugata+Baker</t>
  </si>
  <si>
    <t>http://www.tropicos.org/NameSearch.aspx?name=Blighia+unijugata</t>
  </si>
  <si>
    <t>http://www.ville-ge.ch/musinfo/bd/cjb/africa/resultat.php?efFamille=&amp;projet%5B%5D=FSA&amp;projet%5B%5D=FTA&amp;projet%5B%5D=FNA&amp;projet%5B%5D=BDM&amp;langue=en&amp;pbRecherche=Rechercher&amp;efNom=Blighia+unijugata</t>
  </si>
  <si>
    <t>Bombax rhodognaphalon</t>
  </si>
  <si>
    <t>Rhodognaphalon schumannianum</t>
  </si>
  <si>
    <t>http://www.prota4u.org/protav8.asp?g=psk&amp;p=Rhodognaphalon+schumannianum+K.Schum.</t>
  </si>
  <si>
    <t>http://www.tropicos.org/NameSearch.aspx?name=Bombax+rhodognaphalon</t>
  </si>
  <si>
    <t>http://www.ville-ge.ch/musinfo/bd/cjb/africa/resultat.php?efFamille=&amp;projet%5B%5D=FSA&amp;projet%5B%5D=FTA&amp;projet%5B%5D=FNA&amp;projet%5B%5D=BDM&amp;langue=en&amp;pbRecherche=Rechercher&amp;efNom=Bombax+rhodognaphalon</t>
  </si>
  <si>
    <t>Brachystegia spiciformis</t>
  </si>
  <si>
    <t>http://www.prota4u.org/protav8.asp?g=psk&amp;p=Brachystegia+spiciformis+Benth.</t>
  </si>
  <si>
    <t>http://www.worldagroforestry.org/treedb2/speciesprofile.php?Spid=365</t>
  </si>
  <si>
    <t>http://www.tropicos.org/NameSearch.aspx?name=Brachystegia+spiciformis</t>
  </si>
  <si>
    <t>http://www.ville-ge.ch/musinfo/bd/cjb/africa/resultat.php?efFamille=&amp;projet%5B%5D=FSA&amp;projet%5B%5D=FTA&amp;projet%5B%5D=FNA&amp;projet%5B%5D=BDM&amp;langue=en&amp;pbRecherche=Rechercher&amp;efNom=Brachystegia+spiciformis</t>
  </si>
  <si>
    <t>Calodendrum capense</t>
  </si>
  <si>
    <t>http://www.prota4u.org/protav8.asp?g=psk&amp;p=Calodendrum+capense+(L.f.)+Thunb.</t>
  </si>
  <si>
    <t>http://www.worldagroforestry.org/treedb2/speciesprofile.php?Spid=418</t>
  </si>
  <si>
    <t>http://www.tropicos.org/NameSearch.aspx?name=Calodendrum+capense</t>
  </si>
  <si>
    <t>http://www.ville-ge.ch/musinfo/bd/cjb/africa/resultat.php?efFamille=&amp;projet%5B%5D=FSA&amp;projet%5B%5D=FTA&amp;projet%5B%5D=FNA&amp;projet%5B%5D=BDM&amp;langue=en&amp;pbRecherche=Rechercher&amp;efNom=Calodendrum+capense</t>
  </si>
  <si>
    <t>Celtis africana</t>
  </si>
  <si>
    <t>http://www.prota4u.org/protav8.asp?g=psk&amp;p=Celtis+africana+Burm.f.</t>
  </si>
  <si>
    <t>http://www.worldagroforestry.org/treedb2/speciesprofile.php?Spid=18165</t>
  </si>
  <si>
    <t>http://www.tropicos.org/NameSearch.aspx?name=Celtis+africana</t>
  </si>
  <si>
    <t>http://www.ville-ge.ch/musinfo/bd/cjb/africa/resultat.php?efFamille=&amp;projet%5B%5D=FSA&amp;projet%5B%5D=FTA&amp;projet%5B%5D=FNA&amp;projet%5B%5D=BDM&amp;langue=en&amp;pbRecherche=Rechercher&amp;efNom=Celtis+africana</t>
  </si>
  <si>
    <t>Celtis gomphophylla</t>
  </si>
  <si>
    <t>http://www.prota4u.org/protav8.asp?g=psk&amp;p=Celtis+gomphophylla+Baker</t>
  </si>
  <si>
    <t>http://www.tropicos.org/NameSearch.aspx?name=Celtis+gomphophylla</t>
  </si>
  <si>
    <t>http://www.ville-ge.ch/musinfo/bd/cjb/africa/resultat.php?efFamille=&amp;projet%5B%5D=FSA&amp;projet%5B%5D=FTA&amp;projet%5B%5D=FNA&amp;projet%5B%5D=BDM&amp;langue=en&amp;pbRecherche=Rechercher&amp;efNom=Celtis+gomphophylla</t>
  </si>
  <si>
    <t>Croton sylvaticus</t>
  </si>
  <si>
    <t>http://www.prota4u.org/protav8.asp?g=psk&amp;p=Croton+sylvaticus+Hochst.+ex+Krauss</t>
  </si>
  <si>
    <t>http://www.worldagroforestry.org/treedb2/speciesprofile.php?Spid=17962</t>
  </si>
  <si>
    <t>http://www.tropicos.org/NameSearch.aspx?name=Croton+sylvaticus</t>
  </si>
  <si>
    <t>http://www.ville-ge.ch/musinfo/bd/cjb/africa/resultat.php?efFamille=&amp;projet%5B%5D=FSA&amp;projet%5B%5D=FTA&amp;projet%5B%5D=FNA&amp;projet%5B%5D=BDM&amp;langue=en&amp;pbRecherche=Rechercher&amp;efNom=Croton+sylvaticus</t>
  </si>
  <si>
    <t>Diospyros abyssinica</t>
  </si>
  <si>
    <t>http://www.prota4u.org/protav8.asp?g=psk&amp;p=Diospyros+abyssinica+(Hiern)+F.White</t>
  </si>
  <si>
    <t>http://www.tropicos.org/NameSearch.aspx?name=Diospyros+abyssinica</t>
  </si>
  <si>
    <t>http://www.ville-ge.ch/musinfo/bd/cjb/africa/resultat.php?efFamille=&amp;projet%5B%5D=FSA&amp;projet%5B%5D=FTA&amp;projet%5B%5D=FNA&amp;projet%5B%5D=BDM&amp;langue=en&amp;pbRecherche=Rechercher&amp;efNom=Diospyros+abyssinica</t>
  </si>
  <si>
    <t>Dovyalis macrocalyx</t>
  </si>
  <si>
    <t>http://www.prota4u.org/protav8.asp?g=psk&amp;p=Dovyalis+macrocalyx+(Oliv.)+Warb.</t>
  </si>
  <si>
    <t>http://www.tropicos.org/NameSearch.aspx?name=Dovyalis+macrocalyx</t>
  </si>
  <si>
    <t>http://www.ville-ge.ch/musinfo/bd/cjb/africa/resultat.php?efFamille=&amp;projet%5B%5D=FSA&amp;projet%5B%5D=FTA&amp;projet%5B%5D=FNA&amp;projet%5B%5D=BDM&amp;langue=en&amp;pbRecherche=Rechercher&amp;efNom=Dovyalis+macrocalyx</t>
  </si>
  <si>
    <t>Ekebergia capensis</t>
  </si>
  <si>
    <t>http://www.prota4u.org/protav8.asp?g=psk&amp;p=Ekebergia+capensis+Sparrm.</t>
  </si>
  <si>
    <t>http://www.worldagroforestry.org/treedb2/speciesprofile.php?Spid=720</t>
  </si>
  <si>
    <t>http://www.tropicos.org/NameSearch.aspx?name=Ekebergia+capensis</t>
  </si>
  <si>
    <t>http://www.ville-ge.ch/musinfo/bd/cjb/africa/resultat.php?efFamille=&amp;projet%5B%5D=FSA&amp;projet%5B%5D=FTA&amp;projet%5B%5D=FNA&amp;projet%5B%5D=BDM&amp;langue=en&amp;pbRecherche=Rechercher&amp;efNom=Ekebergia+capensis</t>
  </si>
  <si>
    <t>Englerophytum natalense</t>
  </si>
  <si>
    <t>http://www.prota4u.org/protav8.asp?g=psk&amp;p=Englerophytum+natalense+(Sond.)+T.D.Penn.</t>
  </si>
  <si>
    <t>http://www.tropicos.org/NameSearch.aspx?name=Englerophytum+natalense</t>
  </si>
  <si>
    <t>http://www.ville-ge.ch/musinfo/bd/cjb/africa/resultat.php?efFamille=&amp;projet%5B%5D=FSA&amp;projet%5B%5D=FTA&amp;projet%5B%5D=FNA&amp;projet%5B%5D=BDM&amp;langue=en&amp;pbRecherche=Rechercher&amp;efNom=Englerophytum+natalense</t>
  </si>
  <si>
    <t>Erythrophleum suaveolens</t>
  </si>
  <si>
    <t>http://www.prota4u.org/protav8.asp?g=psk&amp;p=Erythrophleum+suaveolens+(Guill.+&amp;+Perr.)+Brenan</t>
  </si>
  <si>
    <t>http://www.tropicos.org/NameSearch.aspx?name=Erythrophleum+suaveolens</t>
  </si>
  <si>
    <t>http://www.ville-ge.ch/musinfo/bd/cjb/africa/resultat.php?efFamille=&amp;projet%5B%5D=FSA&amp;projet%5B%5D=FTA&amp;projet%5B%5D=FNA&amp;projet%5B%5D=BDM&amp;langue=en&amp;pbRecherche=Rechercher&amp;efNom=Erythrophleum+suaveolens</t>
  </si>
  <si>
    <t>Ficus exasperata</t>
  </si>
  <si>
    <t>http://www.prota4u.org/protav8.asp?g=psk&amp;p=Ficus+exasperata+Vahl</t>
  </si>
  <si>
    <t>http://www.tropicos.org/NameSearch.aspx?name=Ficus+exasperata</t>
  </si>
  <si>
    <t>http://www.ville-ge.ch/musinfo/bd/cjb/africa/resultat.php?efFamille=&amp;projet%5B%5D=FSA&amp;projet%5B%5D=FTA&amp;projet%5B%5D=FNA&amp;projet%5B%5D=BDM&amp;langue=en&amp;pbRecherche=Rechercher&amp;efNom=Ficus+exasperata</t>
  </si>
  <si>
    <t>Ficus sur</t>
  </si>
  <si>
    <t>http://www.prota4u.org/protav8.asp?g=psk&amp;p=Ficus+sur+Forssk.</t>
  </si>
  <si>
    <t>http://www.tropicos.org/NameSearch.aspx?name=Ficus+sur</t>
  </si>
  <si>
    <t>http://www.ville-ge.ch/musinfo/bd/cjb/africa/resultat.php?efFamille=&amp;projet%5B%5D=FSA&amp;projet%5B%5D=FTA&amp;projet%5B%5D=FNA&amp;projet%5B%5D=BDM&amp;langue=en&amp;pbRecherche=Rechercher&amp;efNom=Ficus+sur</t>
  </si>
  <si>
    <t>Ficus thonningii</t>
  </si>
  <si>
    <t>http://www.prota4u.org/protav8.asp?g=psk&amp;p=Ficus+thonningii+Blume</t>
  </si>
  <si>
    <t>http://www.worldagroforestry.org/treedb2/speciesprofile.php?Spid=866</t>
  </si>
  <si>
    <t>http://www.tropicos.org/NameSearch.aspx?name=Ficus+thonningii</t>
  </si>
  <si>
    <t>http://www.ville-ge.ch/musinfo/bd/cjb/africa/resultat.php?efFamille=&amp;projet%5B%5D=FSA&amp;projet%5B%5D=FTA&amp;projet%5B%5D=FNA&amp;projet%5B%5D=BDM&amp;langue=en&amp;pbRecherche=Rechercher&amp;efNom=Ficus+thonningii</t>
  </si>
  <si>
    <t>Ficus vallis-choudae</t>
  </si>
  <si>
    <t>http://www.prota4u.org/protav8.asp?g=psk&amp;p=Ficus+vallis-choudae+Delile</t>
  </si>
  <si>
    <t>http://www.tropicos.org/NameSearch.aspx?name=Ficus+vallis-choudae</t>
  </si>
  <si>
    <t>http://www.ville-ge.ch/musinfo/bd/cjb/africa/resultat.php?efFamille=&amp;projet%5B%5D=FSA&amp;projet%5B%5D=FTA&amp;projet%5B%5D=FNA&amp;projet%5B%5D=BDM&amp;langue=en&amp;pbRecherche=Rechercher&amp;efNom=Ficus+vallis-choudae</t>
  </si>
  <si>
    <t>Filicium decipiens</t>
  </si>
  <si>
    <t>http://www.prota4u.org/protav8.asp?g=psk&amp;p=Filicium+decipiens+(Wight+&amp;+Arn.)+Thwaites</t>
  </si>
  <si>
    <t>http://www.tropicos.org/NameSearch.aspx?name=Filicium+decipiens</t>
  </si>
  <si>
    <t>http://www.ville-ge.ch/musinfo/bd/cjb/africa/resultat.php?efFamille=&amp;projet%5B%5D=FSA&amp;projet%5B%5D=FTA&amp;projet%5B%5D=FNA&amp;projet%5B%5D=BDM&amp;langue=en&amp;pbRecherche=Rechercher&amp;efNom=Filicium+decipiens</t>
  </si>
  <si>
    <t>Funtumia africana</t>
  </si>
  <si>
    <t>http://www.prota4u.org/protav8.asp?g=psk&amp;p=Funtumia+africana+(Benth.)+Stapf</t>
  </si>
  <si>
    <t>http://www.worldagroforestry.org/treedb2/speciesprofile.php?Spid=17955</t>
  </si>
  <si>
    <t>http://www.tropicos.org/NameSearch.aspx?name=Funtumia+africana</t>
  </si>
  <si>
    <t>http://www.ville-ge.ch/musinfo/bd/cjb/africa/resultat.php?efFamille=&amp;projet%5B%5D=FSA&amp;projet%5B%5D=FTA&amp;projet%5B%5D=FNA&amp;projet%5B%5D=BDM&amp;langue=en&amp;pbRecherche=Rechercher&amp;efNom=Funtumia+africana</t>
  </si>
  <si>
    <t>Garcinia buchananii</t>
  </si>
  <si>
    <t>http://www.prota4u.org/protav8.asp?g=psk&amp;p=Garcinia+buchananii+Baker</t>
  </si>
  <si>
    <t>http://www.tropicos.org/NameSearch.aspx?name=Garcinia+buchananii</t>
  </si>
  <si>
    <t>http://www.ville-ge.ch/musinfo/bd/cjb/africa/resultat.php?efFamille=&amp;projet%5B%5D=FSA&amp;projet%5B%5D=FTA&amp;projet%5B%5D=FNA&amp;projet%5B%5D=BDM&amp;langue=en&amp;pbRecherche=Rechercher&amp;efNom=Garcinia+buchananii</t>
  </si>
  <si>
    <t>Harrisonia abyssinica</t>
  </si>
  <si>
    <t>http://www.prota4u.org/protav8.asp?g=psk&amp;p=Harrisonia+abyssinica+Oliv.</t>
  </si>
  <si>
    <t>http://www.tropicos.org/NameSearch.aspx?name=Harrisonia+abyssinica</t>
  </si>
  <si>
    <t>http://www.ville-ge.ch/musinfo/bd/cjb/africa/resultat.php?efFamille=&amp;projet%5B%5D=FSA&amp;projet%5B%5D=FTA&amp;projet%5B%5D=FNA&amp;projet%5B%5D=BDM&amp;langue=en&amp;pbRecherche=Rechercher&amp;efNom=Harrisonia+abyssinica</t>
  </si>
  <si>
    <t>Landolphia buchananii</t>
  </si>
  <si>
    <t>http://www.prota4u.org/protav8.asp?g=psk&amp;p=Landolphia+buchananii+(Hallier+f.)+Stapf</t>
  </si>
  <si>
    <t>http://www.tropicos.org/NameSearch.aspx?name=Landolphia+buchananii</t>
  </si>
  <si>
    <t>http://www.ville-ge.ch/musinfo/bd/cjb/africa/resultat.php?efFamille=&amp;projet%5B%5D=FSA&amp;projet%5B%5D=FTA&amp;projet%5B%5D=FNA&amp;projet%5B%5D=BDM&amp;langue=en&amp;pbRecherche=Rechercher&amp;efNom=Landolphia+buchananii</t>
  </si>
  <si>
    <t>Landolphia kirkii</t>
  </si>
  <si>
    <t>http://www.prota4u.org/protav8.asp?g=psk&amp;p=Landolphia+kirkii+Dyer</t>
  </si>
  <si>
    <t>http://www.tropicos.org/NameSearch.aspx?name=Landolphia+kirkii</t>
  </si>
  <si>
    <t>http://www.ville-ge.ch/musinfo/bd/cjb/africa/resultat.php?efFamille=&amp;projet%5B%5D=FSA&amp;projet%5B%5D=FTA&amp;projet%5B%5D=FNA&amp;projet%5B%5D=BDM&amp;langue=en&amp;pbRecherche=Rechercher&amp;efNom=Landolphia+kirkii</t>
  </si>
  <si>
    <t>Lecaniodiscus fraxinifolius</t>
  </si>
  <si>
    <t>http://www.prota4u.org/protav8.asp?g=psk&amp;p=Lecaniodiscus+fraxinifolius+Baker</t>
  </si>
  <si>
    <t>http://www.tropicos.org/NameSearch.aspx?name=Lecaniodiscus+fraxinifolius</t>
  </si>
  <si>
    <t>http://www.ville-ge.ch/musinfo/bd/cjb/africa/resultat.php?efFamille=&amp;projet%5B%5D=FSA&amp;projet%5B%5D=FTA&amp;projet%5B%5D=FNA&amp;projet%5B%5D=BDM&amp;langue=en&amp;pbRecherche=Rechercher&amp;efNom=Lecaniodiscus+fraxinifolius</t>
  </si>
  <si>
    <t>Macaranga capensis</t>
  </si>
  <si>
    <t>http://www.prota4u.org/protav8.asp?g=psk&amp;p=Macaranga+capensis+(Baill.)+Sim</t>
  </si>
  <si>
    <t>http://www.worldagroforestry.org/treedb2/speciesprofile.php?Spid=17973</t>
  </si>
  <si>
    <t>http://www.tropicos.org/NameSearch.aspx?name=Macaranga+capensis</t>
  </si>
  <si>
    <t>http://www.ville-ge.ch/musinfo/bd/cjb/africa/resultat.php?efFamille=&amp;projet%5B%5D=FSA&amp;projet%5B%5D=FTA&amp;projet%5B%5D=FNA&amp;projet%5B%5D=BDM&amp;langue=en&amp;pbRecherche=Rechercher&amp;efNom=Macaranga+capensis</t>
  </si>
  <si>
    <t>Margaritaria discoidea</t>
  </si>
  <si>
    <t>http://www.prota4u.org/protav8.asp?g=psk&amp;p=Margaritaria+discoidea+(Baill.)+Webster</t>
  </si>
  <si>
    <t>http://www.tropicos.org/NameSearch.aspx?name=Margaritaria+discoidea</t>
  </si>
  <si>
    <t>http://www.ville-ge.ch/musinfo/bd/cjb/africa/resultat.php?efFamille=&amp;projet%5B%5D=FSA&amp;projet%5B%5D=FTA&amp;projet%5B%5D=FNA&amp;projet%5B%5D=BDM&amp;langue=en&amp;pbRecherche=Rechercher&amp;efNom=Margaritaria+discoidea</t>
  </si>
  <si>
    <t>Olyra latifolia</t>
  </si>
  <si>
    <t>http://www.prota4u.org/protav8.asp?g=psk&amp;p=Olyra+latifolia+L.</t>
  </si>
  <si>
    <t>http://www.tropicos.org/NameSearch.aspx?name=Olyra+latifolia</t>
  </si>
  <si>
    <t>http://www.ville-ge.ch/musinfo/bd/cjb/africa/resultat.php?efFamille=&amp;projet%5B%5D=FSA&amp;projet%5B%5D=FTA&amp;projet%5B%5D=FNA&amp;projet%5B%5D=BDM&amp;langue=en&amp;pbRecherche=Rechercher&amp;efNom=Olyra+latifolia</t>
  </si>
  <si>
    <t>Oreobambos buchwaldii</t>
  </si>
  <si>
    <t>(bamboo species indigenous to Africa)</t>
  </si>
  <si>
    <t>http://www.prota4u.org/protav8.asp?g=psk&amp;p=Oreobambos+buchwaldii+K.Schum.</t>
  </si>
  <si>
    <t>http://www.tropicos.org/NameSearch.aspx?name=Oreobambos+buchwaldii</t>
  </si>
  <si>
    <t>http://www.ville-ge.ch/musinfo/bd/cjb/africa/resultat.php?efFamille=&amp;projet%5B%5D=FSA&amp;projet%5B%5D=FTA&amp;projet%5B%5D=FNA&amp;projet%5B%5D=BDM&amp;langue=en&amp;pbRecherche=Rechercher&amp;efNom=Oreobambos+buchwaldii</t>
  </si>
  <si>
    <t>Parinari excelsa</t>
  </si>
  <si>
    <t>http://www.prota4u.org/protav8.asp?g=psk&amp;p=Parinari+excelsa+Sabine</t>
  </si>
  <si>
    <t>http://www.tropicos.org/NameSearch.aspx?name=Parinari+excelsa</t>
  </si>
  <si>
    <t>http://www.ville-ge.ch/musinfo/bd/cjb/africa/resultat.php?efFamille=&amp;projet%5B%5D=FSA&amp;projet%5B%5D=FTA&amp;projet%5B%5D=FNA&amp;projet%5B%5D=BDM&amp;langue=en&amp;pbRecherche=Rechercher&amp;efNom=Parinari+excelsa</t>
  </si>
  <si>
    <t>Phoenix reclinata</t>
  </si>
  <si>
    <t>(palm species)</t>
  </si>
  <si>
    <t>http://www.prota4u.org/protav8.asp?g=psk&amp;p=Phoenix+reclinata+Jacq.</t>
  </si>
  <si>
    <t>http://www.worldagroforestry.org/treedb2/speciesprofile.php?Spid=1281</t>
  </si>
  <si>
    <t>http://www.tropicos.org/NameSearch.aspx?name=Phoenix+reclinata</t>
  </si>
  <si>
    <t>http://www.ville-ge.ch/musinfo/bd/cjb/africa/resultat.php?efFamille=&amp;projet%5B%5D=FSA&amp;projet%5B%5D=FTA&amp;projet%5B%5D=FNA&amp;projet%5B%5D=BDM&amp;langue=en&amp;pbRecherche=Rechercher&amp;efNom=Phoenix+reclinata</t>
  </si>
  <si>
    <t>Pterocarpus tinctorius</t>
  </si>
  <si>
    <t>http://www.prota4u.org/protav8.asp?g=psk&amp;p=Pterocarpus+tinctorius+Welw.</t>
  </si>
  <si>
    <t>http://www.tropicos.org/NameSearch.aspx?name=Pterocarpus+tinctorius</t>
  </si>
  <si>
    <t>http://www.ville-ge.ch/musinfo/bd/cjb/africa/resultat.php?efFamille=&amp;projet%5B%5D=FSA&amp;projet%5B%5D=FTA&amp;projet%5B%5D=FNA&amp;projet%5B%5D=BDM&amp;langue=en&amp;pbRecherche=Rechercher&amp;efNom=Pterocarpus+tinctorius</t>
  </si>
  <si>
    <t>Rauvolfia caffra</t>
  </si>
  <si>
    <t>http://www.prota4u.org/protav8.asp?g=psk&amp;p=Rauvolfia+caffra+Sond.</t>
  </si>
  <si>
    <t>http://www.worldagroforestry.org/treedb2/speciesprofile.php?Spid=1432</t>
  </si>
  <si>
    <t>http://www.tropicos.org/NameSearch.aspx?name=Rauvolfia+caffra</t>
  </si>
  <si>
    <t>http://www.ville-ge.ch/musinfo/bd/cjb/africa/resultat.php?efFamille=&amp;projet%5B%5D=FSA&amp;projet%5B%5D=FTA&amp;projet%5B%5D=FNA&amp;projet%5B%5D=BDM&amp;langue=en&amp;pbRecherche=Rechercher&amp;efNom=Rauvolfia+caffra</t>
  </si>
  <si>
    <t>Saba comorensis</t>
  </si>
  <si>
    <t>http://www.prota4u.org/protav8.asp?g=psk&amp;p=Saba+comorensis+(Bojer)+Pichon</t>
  </si>
  <si>
    <t>http://www.worldagroforestry.org/treedb2/speciesprofile.php?Spid=18051</t>
  </si>
  <si>
    <t>http://www.tropicos.org/NameSearch.aspx?name=Saba+comorensis</t>
  </si>
  <si>
    <t>http://www.ville-ge.ch/musinfo/bd/cjb/africa/resultat.php?efFamille=&amp;projet%5B%5D=FSA&amp;projet%5B%5D=FTA&amp;projet%5B%5D=FNA&amp;projet%5B%5D=BDM&amp;langue=en&amp;pbRecherche=Rechercher&amp;efNom=Saba+comorensis</t>
  </si>
  <si>
    <t>Shirakiopsis elliptica</t>
  </si>
  <si>
    <t>http://www.prota4u.org/protav8.asp?g=psk&amp;p=Shirakiopsis+elliptica+(Hochest.)+Esser</t>
  </si>
  <si>
    <t>http://www.tropicos.org/NameSearch.aspx?name=Shirakiopsis+elliptica</t>
  </si>
  <si>
    <t>http://www.ville-ge.ch/musinfo/bd/cjb/africa/resultat.php?efFamille=&amp;projet%5B%5D=FSA&amp;projet%5B%5D=FTA&amp;projet%5B%5D=FNA&amp;projet%5B%5D=BDM&amp;langue=en&amp;pbRecherche=Rechercher&amp;efNom=Shirakiopsis+elliptica</t>
  </si>
  <si>
    <t>Sorindeia madagascariensis</t>
  </si>
  <si>
    <t>http://www.prota4u.org/protav8.asp?g=psk&amp;p=Sorindeia+madagascariensis+DC.</t>
  </si>
  <si>
    <t>http://www.tropicos.org/NameSearch.aspx?name=Sorindeia+madagascariensis</t>
  </si>
  <si>
    <t>http://www.ville-ge.ch/musinfo/bd/cjb/africa/resultat.php?efFamille=&amp;projet%5B%5D=FSA&amp;projet%5B%5D=FTA&amp;projet%5B%5D=FNA&amp;projet%5B%5D=BDM&amp;langue=en&amp;pbRecherche=Rechercher&amp;efNom=Sorindeia+madagascariensis</t>
  </si>
  <si>
    <t>Synsepalum brevipes</t>
  </si>
  <si>
    <t>http://www.prota4u.org/protav8.asp?g=psk&amp;p=Synsepalum+brevipes+(Baker)+T.D.Penn.</t>
  </si>
  <si>
    <t>http://www.tropicos.org/NameSearch.aspx?name=Synsepalum+brevipes</t>
  </si>
  <si>
    <t>http://www.ville-ge.ch/musinfo/bd/cjb/africa/resultat.php?efFamille=&amp;projet%5B%5D=FSA&amp;projet%5B%5D=FTA&amp;projet%5B%5D=FNA&amp;projet%5B%5D=BDM&amp;langue=en&amp;pbRecherche=Rechercher&amp;efNom=Synsepalum+brevipes</t>
  </si>
  <si>
    <t>Syzygium guineense</t>
  </si>
  <si>
    <t>http://www.prota4u.org/protav8.asp?g=psk&amp;p=Syzygium+guineense+(Willd.)+DC.</t>
  </si>
  <si>
    <t>http://www.worldagroforestry.org/treedb2/speciesprofile.php?Spid=1578</t>
  </si>
  <si>
    <t>http://www.tropicos.org/NameSearch.aspx?name=Syzygium+guineense</t>
  </si>
  <si>
    <t>http://www.ville-ge.ch/musinfo/bd/cjb/africa/resultat.php?efFamille=&amp;projet%5B%5D=FSA&amp;projet%5B%5D=FTA&amp;projet%5B%5D=FNA&amp;projet%5B%5D=BDM&amp;langue=en&amp;pbRecherche=Rechercher&amp;efNom=Syzygium+guineense</t>
  </si>
  <si>
    <t>Tabernaemontana pachysiphon</t>
  </si>
  <si>
    <t>http://www.prota4u.org/protav8.asp?g=psk&amp;p=Tabernaemontana+pachysiphon+Stapf</t>
  </si>
  <si>
    <t>http://www.tropicos.org/NameSearch.aspx?name=Tabernaemontana+pachysiphon</t>
  </si>
  <si>
    <t>http://www.ville-ge.ch/musinfo/bd/cjb/africa/resultat.php?efFamille=&amp;projet%5B%5D=FSA&amp;projet%5B%5D=FTA&amp;projet%5B%5D=FNA&amp;projet%5B%5D=BDM&amp;langue=en&amp;pbRecherche=Rechercher&amp;efNom=Tabernaemontana+pachysiphon</t>
  </si>
  <si>
    <t>Treculia africana</t>
  </si>
  <si>
    <t>http://www.prota4u.org/protav8.asp?g=psk&amp;p=Treculia+africana+Decne.</t>
  </si>
  <si>
    <t>http://www.worldagroforestry.org/treedb2/speciesprofile.php?Spid=1651</t>
  </si>
  <si>
    <t>http://www.tropicos.org/NameSearch.aspx?name=Treculia+africana</t>
  </si>
  <si>
    <t>http://www.ville-ge.ch/musinfo/bd/cjb/africa/resultat.php?efFamille=&amp;projet%5B%5D=FSA&amp;projet%5B%5D=FTA&amp;projet%5B%5D=FNA&amp;projet%5B%5D=BDM&amp;langue=en&amp;pbRecherche=Rechercher&amp;efNom=Treculia+africana</t>
  </si>
  <si>
    <t>Trichilia dregeana</t>
  </si>
  <si>
    <t>http://www.prota4u.org/protav8.asp?g=psk&amp;p=Trichilia+dregeana+Sond.</t>
  </si>
  <si>
    <t>http://www.tropicos.org/NameSearch.aspx?name=Trichilia+dregeana</t>
  </si>
  <si>
    <t>http://www.ville-ge.ch/musinfo/bd/cjb/africa/resultat.php?efFamille=&amp;projet%5B%5D=FSA&amp;projet%5B%5D=FTA&amp;projet%5B%5D=FNA&amp;projet%5B%5D=BDM&amp;langue=en&amp;pbRecherche=Rechercher&amp;efNom=Trichilia+dregeana</t>
  </si>
  <si>
    <t>Trilepisium madagascariense</t>
  </si>
  <si>
    <t>http://www.prota4u.org/protav8.asp?g=psk&amp;p=Trilepisium+madagascariense+DC.</t>
  </si>
  <si>
    <t>http://www.tropicos.org/NameSearch.aspx?name=Trilepisium+madagascariense</t>
  </si>
  <si>
    <t>http://www.ville-ge.ch/musinfo/bd/cjb/africa/resultat.php?efFamille=&amp;projet%5B%5D=FSA&amp;projet%5B%5D=FTA&amp;projet%5B%5D=FNA&amp;projet%5B%5D=BDM&amp;langue=en&amp;pbRecherche=Rechercher&amp;efNom=Trilepisium+madagascariense</t>
  </si>
  <si>
    <t>Zanha golungensis</t>
  </si>
  <si>
    <t>http://www.prota4u.org/protav8.asp?g=psk&amp;p=Zanha+golungensis+Hiern</t>
  </si>
  <si>
    <t>http://www.tropicos.org/NameSearch.aspx?name=Zanha+golungensis</t>
  </si>
  <si>
    <t>http://www.ville-ge.ch/musinfo/bd/cjb/africa/resultat.php?efFamille=&amp;projet%5B%5D=FSA&amp;projet%5B%5D=FTA&amp;projet%5B%5D=FNA&amp;projet%5B%5D=BDM&amp;langue=en&amp;pbRecherche=Rechercher&amp;efNom=Zanha+golungensis</t>
  </si>
  <si>
    <t>Malawi</t>
  </si>
  <si>
    <t>http://www.theplantlist.org/tpl1.1/search?q=Albizia+adianthifolia</t>
  </si>
  <si>
    <t>http://www.theplantlist.org/tpl1.1/search?q=Anthocleista+grandiflora</t>
  </si>
  <si>
    <t>http://www.theplantlist.org/tpl1.1/search?q=Antiaris+toxicaria</t>
  </si>
  <si>
    <t>http://www.theplantlist.org/tpl1.1/search?q=Blighia+unijugata</t>
  </si>
  <si>
    <t>http://www.theplantlist.org/tpl1.1/search?q=Bombax+rhodognaphalon</t>
  </si>
  <si>
    <t>http://www.theplantlist.org/tpl1.1/search?q=Brachystegia+spiciformis</t>
  </si>
  <si>
    <t>http://www.theplantlist.org/tpl1.1/search?q=Burttdavya+nyasica</t>
  </si>
  <si>
    <t>http://www.theplantlist.org/tpl1.1/search?q=Calodendrum+capense</t>
  </si>
  <si>
    <t>http://www.theplantlist.org/tpl1.1/search?q=Celtis+africana</t>
  </si>
  <si>
    <t>http://www.theplantlist.org/tpl1.1/search?q=Celtis+gomphophylla</t>
  </si>
  <si>
    <t>http://www.theplantlist.org/tpl1.1/search?q=Cordyla+africana</t>
  </si>
  <si>
    <t>http://www.theplantlist.org/tpl1.1/search?q=Croton+sylvaticus</t>
  </si>
  <si>
    <t>http://www.theplantlist.org/tpl1.1/search?q=Diospyros+abyssinica</t>
  </si>
  <si>
    <t>http://www.theplantlist.org/tpl1.1/search?q=Diospyros+mespiliformis</t>
  </si>
  <si>
    <t>http://www.theplantlist.org/tpl1.1/search?q=Dovyalis+macrocalyx</t>
  </si>
  <si>
    <t>http://www.theplantlist.org/tpl1.1/search?q=Ekebergia+capensis</t>
  </si>
  <si>
    <t>http://www.theplantlist.org/tpl1.1/search?q=Englerophytum+natalense</t>
  </si>
  <si>
    <t>http://www.theplantlist.org/tpl1.1/search?q=Erythrophleum+suaveolens</t>
  </si>
  <si>
    <t>http://www.theplantlist.org/tpl1.1/search?q=Ficus+exasperata</t>
  </si>
  <si>
    <t>http://www.theplantlist.org/tpl1.1/search?q=Ficus+sur</t>
  </si>
  <si>
    <t>http://www.theplantlist.org/tpl1.1/search?q=Ficus+thonningii</t>
  </si>
  <si>
    <t>http://www.theplantlist.org/tpl1.1/search?q=Ficus+vallis-choudae</t>
  </si>
  <si>
    <t>http://www.theplantlist.org/tpl1.1/search?q=Filicium+decipiens</t>
  </si>
  <si>
    <t>http://www.theplantlist.org/tpl1.1/search?q=Funtumia+africana</t>
  </si>
  <si>
    <t>http://www.theplantlist.org/tpl1.1/search?q=Garcinia+buchananii</t>
  </si>
  <si>
    <t>http://www.theplantlist.org/tpl1.1/search?q=Harrisonia+abyssinica</t>
  </si>
  <si>
    <t>http://www.theplantlist.org/tpl1.1/search?q=Khaya+anthotheca</t>
  </si>
  <si>
    <t>http://www.theplantlist.org/tpl1.1/search?q=Landolphia+buchananii</t>
  </si>
  <si>
    <t>http://www.theplantlist.org/tpl1.1/search?q=Landolphia+kirkii</t>
  </si>
  <si>
    <t>http://www.theplantlist.org/tpl1.1/search?q=Lecaniodiscus+fraxinifolius</t>
  </si>
  <si>
    <t>http://www.theplantlist.org/tpl1.1/search?q=Lovoa+swynnertonii</t>
  </si>
  <si>
    <t>http://www.theplantlist.org/tpl1.1/search?q=Macaranga+capensis</t>
  </si>
  <si>
    <t>http://www.theplantlist.org/tpl1.1/search?q=Maranthes+goetzeniana</t>
  </si>
  <si>
    <t>http://www.theplantlist.org/tpl1.1/search?q=Margaritaria+discoidea</t>
  </si>
  <si>
    <t>http://www.theplantlist.org/tpl1.1/search?q=Milicia+excelsa</t>
  </si>
  <si>
    <t>http://www.theplantlist.org/tpl1.1/search?q=Newtonia+buchananii</t>
  </si>
  <si>
    <t>http://www.theplantlist.org/tpl1.1/search?q=Olyra+latifolia</t>
  </si>
  <si>
    <t>http://www.theplantlist.org/tpl1.1/search?q=Oreobambos+buchwaldii</t>
  </si>
  <si>
    <t>http://www.theplantlist.org/tpl1.1/search?q=Parinari+excelsa</t>
  </si>
  <si>
    <t>http://www.theplantlist.org/tpl1.1/search?q=Parkia+filicoidea</t>
  </si>
  <si>
    <t>http://www.theplantlist.org/tpl1.1/search?q=Phoenix+reclinata</t>
  </si>
  <si>
    <t>http://www.theplantlist.org/tpl1.1/search?q=Pouteria+pseudoracemosa</t>
  </si>
  <si>
    <t>http://www.theplantlist.org/tpl1.1/search?q=Pterocarpus+tinctorius</t>
  </si>
  <si>
    <t>http://www.theplantlist.org/tpl1.1/search?q=Rauvolfia+caffra</t>
  </si>
  <si>
    <t>http://www.theplantlist.org/tpl1.1/search?q=Ricinodendron+heudelotii</t>
  </si>
  <si>
    <t>http://www.theplantlist.org/tpl1.1/search?q=Saba+comorensis</t>
  </si>
  <si>
    <t>http://www.theplantlist.org/tpl1.1/search?q=Shirakiopsis+elliptica</t>
  </si>
  <si>
    <t>http://www.theplantlist.org/tpl1.1/search?q=Sorindeia+madagascariensis</t>
  </si>
  <si>
    <t>http://www.theplantlist.org/tpl1.1/search?q=Sterculia+appendiculata</t>
  </si>
  <si>
    <t>http://www.theplantlist.org/tpl1.1/search?q=Synsepalum+brevipes</t>
  </si>
  <si>
    <t>http://www.theplantlist.org/tpl1.1/search?q=Syzygium+guineense</t>
  </si>
  <si>
    <t>http://www.theplantlist.org/tpl1.1/search?q=Tabernaemontana+pachysiphon</t>
  </si>
  <si>
    <t>http://www.theplantlist.org/tpl1.1/search?q=Terminalia+sambesiaca</t>
  </si>
  <si>
    <t>http://www.theplantlist.org/tpl1.1/search?q=Treculia+africana</t>
  </si>
  <si>
    <t>http://www.theplantlist.org/tpl1.1/search?q=Trichilia+dregeana</t>
  </si>
  <si>
    <t>http://www.theplantlist.org/tpl1.1/search?q=Trilepisium+madagascariense</t>
  </si>
  <si>
    <t>http://www.theplantlist.org/tpl1.1/search?q=Zanha+golungensis</t>
  </si>
  <si>
    <t>Firewood</t>
  </si>
  <si>
    <t>Switchboard_final</t>
  </si>
  <si>
    <t>Switchboard_URL</t>
  </si>
  <si>
    <t>http://www.worldagroforestry.org/products/switchboard/index.php/name_like/Albizia adianthifolia</t>
  </si>
  <si>
    <t>http://www.worldagroforestry.org/products/switchboard/index.php/name_like/Anthocleista grandiflora</t>
  </si>
  <si>
    <t>http://www.worldagroforestry.org/products/switchboard/index.php/name_like/Antiaris toxicaria</t>
  </si>
  <si>
    <t>http://www.worldagroforestry.org/products/switchboard/index.php/name_like/Blighia unijugata</t>
  </si>
  <si>
    <t>http://www.worldagroforestry.org/products/switchboard/index.php/name_like/Rhodognaphalon schumannianum</t>
  </si>
  <si>
    <t>http://www.worldagroforestry.org/products/switchboard/index.php/name_like/Brachystegia spiciformis</t>
  </si>
  <si>
    <t>http://www.worldagroforestry.org/products/switchboard/index.php/name_like/Burttdavya nyasica</t>
  </si>
  <si>
    <t>http://www.worldagroforestry.org/products/switchboard/index.php/name_like/Calodendrum capense</t>
  </si>
  <si>
    <t>http://www.worldagroforestry.org/products/switchboard/index.php/name_like/Celtis africana</t>
  </si>
  <si>
    <t>http://www.worldagroforestry.org/products/switchboard/index.php/name_like/Celtis gomphophylla</t>
  </si>
  <si>
    <t>http://www.worldagroforestry.org/products/switchboard/index.php/name_like/Cordyla africana</t>
  </si>
  <si>
    <t>http://www.worldagroforestry.org/products/switchboard/index.php/name_like/Croton sylvaticus</t>
  </si>
  <si>
    <t>http://www.worldagroforestry.org/products/switchboard/index.php/name_like/Diospyros abyssinica</t>
  </si>
  <si>
    <t>http://www.worldagroforestry.org/products/switchboard/index.php/name_like/Diospyros mespiliformis</t>
  </si>
  <si>
    <t>http://www.worldagroforestry.org/products/switchboard/index.php/name_like/Dovyalis macrocalyx</t>
  </si>
  <si>
    <t>http://www.worldagroforestry.org/products/switchboard/index.php/name_like/Ekebergia capensis</t>
  </si>
  <si>
    <t>http://www.worldagroforestry.org/products/switchboard/index.php/name_like/Englerophytum natalense</t>
  </si>
  <si>
    <t>http://www.worldagroforestry.org/products/switchboard/index.php/name_like/Erythrophleum suaveolens</t>
  </si>
  <si>
    <t>http://www.worldagroforestry.org/products/switchboard/index.php/name_like/Ficus exasperata</t>
  </si>
  <si>
    <t>http://www.worldagroforestry.org/products/switchboard/index.php/name_like/Ficus sur</t>
  </si>
  <si>
    <t>http://www.worldagroforestry.org/products/switchboard/index.php/name_like/Ficus thonningii</t>
  </si>
  <si>
    <t>http://www.worldagroforestry.org/products/switchboard/index.php/name_like/Ficus vallis-choudae</t>
  </si>
  <si>
    <t>http://www.worldagroforestry.org/products/switchboard/index.php/name_like/Filicium decipiens</t>
  </si>
  <si>
    <t>http://www.worldagroforestry.org/products/switchboard/index.php/name_like/Funtumia africana</t>
  </si>
  <si>
    <t>http://www.worldagroforestry.org/products/switchboard/index.php/name_like/Garcinia buchananii</t>
  </si>
  <si>
    <t>http://www.worldagroforestry.org/products/switchboard/index.php/name_like/Harrisonia abyssinica</t>
  </si>
  <si>
    <t>http://www.worldagroforestry.org/products/switchboard/index.php/name_like/Khaya anthotheca</t>
  </si>
  <si>
    <t>http://www.worldagroforestry.org/products/switchboard/index.php/name_like/Landolphia buchananii</t>
  </si>
  <si>
    <t>http://www.worldagroforestry.org/products/switchboard/index.php/name_like/Landolphia kirkii</t>
  </si>
  <si>
    <t>http://www.worldagroforestry.org/products/switchboard/index.php/name_like/Lecaniodiscus fraxinifolius</t>
  </si>
  <si>
    <t>http://www.worldagroforestry.org/products/switchboard/index.php/name_like/Lovoa swynnertonii</t>
  </si>
  <si>
    <t>http://www.worldagroforestry.org/products/switchboard/index.php/name_like/Macaranga capensis</t>
  </si>
  <si>
    <t>http://www.worldagroforestry.org/products/switchboard/index.php/name_like/Maranthes goetzeniana</t>
  </si>
  <si>
    <t>http://www.worldagroforestry.org/products/switchboard/index.php/name_like/Margaritaria discoidea</t>
  </si>
  <si>
    <t>http://www.worldagroforestry.org/products/switchboard/index.php/name_like/Milicia excelsa</t>
  </si>
  <si>
    <t>http://www.worldagroforestry.org/products/switchboard/index.php/name_like/Newtonia buchananii</t>
  </si>
  <si>
    <t>http://www.worldagroforestry.org/products/switchboard/index.php/name_like/Olyra latifolia</t>
  </si>
  <si>
    <t>http://www.worldagroforestry.org/products/switchboard/index.php/name_like/Oreobambos buchwaldii</t>
  </si>
  <si>
    <t>http://www.worldagroforestry.org/products/switchboard/index.php/name_like/Parinari excelsa</t>
  </si>
  <si>
    <t>http://www.worldagroforestry.org/products/switchboard/index.php/name_like/Parkia filicoidea</t>
  </si>
  <si>
    <t>http://www.worldagroforestry.org/products/switchboard/index.php/name_like/Phoenix reclinata</t>
  </si>
  <si>
    <t>http://www.worldagroforestry.org/products/switchboard/index.php/name_like/Pouteria pseudoracemosa</t>
  </si>
  <si>
    <t>http://www.worldagroforestry.org/products/switchboard/index.php/name_like/Pterocarpus tinctorius</t>
  </si>
  <si>
    <t>http://www.worldagroforestry.org/products/switchboard/index.php/name_like/Rauvolfia caffra</t>
  </si>
  <si>
    <t>http://www.worldagroforestry.org/products/switchboard/index.php/name_like/Ricinodendron heudelotii</t>
  </si>
  <si>
    <t>http://www.worldagroforestry.org/products/switchboard/index.php/name_like/Saba comorensis</t>
  </si>
  <si>
    <t>http://www.worldagroforestry.org/products/switchboard/index.php/name_like/Shirakiopsis elliptica</t>
  </si>
  <si>
    <t>http://www.worldagroforestry.org/products/switchboard/index.php/name_like/Sorindeia madagascariensis</t>
  </si>
  <si>
    <t>http://www.worldagroforestry.org/products/switchboard/index.php/name_like/Sterculia appendiculata</t>
  </si>
  <si>
    <t>http://www.worldagroforestry.org/products/switchboard/index.php/name_like/Synsepalum brevipes</t>
  </si>
  <si>
    <t>http://www.worldagroforestry.org/products/switchboard/index.php/name_like/Syzygium guineense</t>
  </si>
  <si>
    <t>http://www.worldagroforestry.org/products/switchboard/index.php/name_like/Tabernaemontana pachysiphon</t>
  </si>
  <si>
    <t>http://www.worldagroforestry.org/products/switchboard/index.php/name_like/Terminalia sambesiaca</t>
  </si>
  <si>
    <t>http://www.worldagroforestry.org/products/switchboard/index.php/name_like/Treculia africana</t>
  </si>
  <si>
    <t>http://www.worldagroforestry.org/products/switchboard/index.php/name_like/Trichilia dregeana</t>
  </si>
  <si>
    <t>http://www.worldagroforestry.org/products/switchboard/index.php/name_like/Trilepisium madagascariense</t>
  </si>
  <si>
    <t>http://www.worldagroforestry.org/products/switchboard/index.php/name_like/Zanha golungensis</t>
  </si>
  <si>
    <r>
      <rPr>
        <b/>
        <sz val="10"/>
        <rFont val="Arial"/>
        <family val="2"/>
      </rPr>
      <t>SWITCHBOARD</t>
    </r>
    <r>
      <rPr>
        <sz val="10"/>
        <rFont val="Arial"/>
        <family val="2"/>
      </rPr>
      <t xml:space="preserve"> 
http://www.worldagroforestry.org/products/switchboard/index.php/name_like/melia%20volkensii
</t>
    </r>
  </si>
  <si>
    <r>
      <rPr>
        <b/>
        <sz val="10"/>
        <rFont val="Arial"/>
        <family val="2"/>
      </rPr>
      <t>PROTA</t>
    </r>
    <r>
      <rPr>
        <sz val="10"/>
        <rFont val="Arial"/>
        <family val="2"/>
      </rPr>
      <t xml:space="preserve"> 
http://www.prota4u.org
</t>
    </r>
  </si>
  <si>
    <r>
      <t xml:space="preserve">AGROFTREE
</t>
    </r>
    <r>
      <rPr>
        <sz val="10"/>
        <rFont val="Arial"/>
        <family val="2"/>
      </rPr>
      <t xml:space="preserve">
http://www.worldagroforestrycentre.org/our_products/databases
</t>
    </r>
  </si>
  <si>
    <r>
      <rPr>
        <b/>
        <sz val="10"/>
        <rFont val="Arial"/>
        <family val="2"/>
      </rPr>
      <t>TROPICOS</t>
    </r>
    <r>
      <rPr>
        <sz val="10"/>
        <rFont val="Arial"/>
        <family val="2"/>
      </rPr>
      <t xml:space="preserve">
http://www.tropicos.org
</t>
    </r>
  </si>
  <si>
    <r>
      <rPr>
        <b/>
        <sz val="10"/>
        <rFont val="Arial"/>
        <family val="2"/>
      </rPr>
      <t>PLANTLIST</t>
    </r>
    <r>
      <rPr>
        <sz val="10"/>
        <rFont val="Arial"/>
        <family val="2"/>
      </rPr>
      <t xml:space="preserve">
http://www.theplantlist.org
</t>
    </r>
  </si>
  <si>
    <r>
      <rPr>
        <b/>
        <sz val="10"/>
        <rFont val="Arial"/>
        <family val="2"/>
      </rPr>
      <t>APD</t>
    </r>
    <r>
      <rPr>
        <sz val="10"/>
        <rFont val="Arial"/>
        <family val="2"/>
      </rPr>
      <t xml:space="preserve">
www.ville-ge.ch/musinfo/bd/cjb/africa
</t>
    </r>
  </si>
  <si>
    <t>Section</t>
  </si>
  <si>
    <t>Abbreviation</t>
  </si>
  <si>
    <t>Full</t>
  </si>
  <si>
    <t>We have information that this species is a characteristic (typical) species in a national manifestation of the vegetation type</t>
  </si>
  <si>
    <t>We have information that this species is present in a national manifestation of the vegetation type</t>
  </si>
  <si>
    <t>Since this species is present in the focal country and since it was documented to occur in the same vegetation type in some other VECEA countries, this species potentially occurs in the national manifestation of the vegetation type</t>
  </si>
  <si>
    <t>This species was not listed in the web-database when species selector Excel sheets were compiled (version 1.1 of the VECEA map)</t>
  </si>
  <si>
    <t>PROTA star rating</t>
  </si>
  <si>
    <t>one paragraph on use, and no information on relevant properties</t>
  </si>
  <si>
    <t>(commodity groups)</t>
  </si>
  <si>
    <t>two paragraphs on use, or one paragraph on use and one paragraph on relevant properties</t>
  </si>
  <si>
    <t>three paragraphs on use, or two paragraphs on use and three paragraphs on relevant properties</t>
  </si>
  <si>
    <t>four paragraphs on use, or two-three paragraphs on use and one page on relevant properties</t>
  </si>
  <si>
    <t>one-two pages on use, or more than three paragraphs on use and two pages on relevant properties</t>
  </si>
  <si>
    <t>Wood;</t>
  </si>
  <si>
    <t>the specific use (product or service) was documented in all information sources (consulted information sources are documented in the last section of 'Information')</t>
  </si>
  <si>
    <t>Human consumption;</t>
  </si>
  <si>
    <t>the specific use (product or service) was documented in some information sources (consulted information sources are documented in the last section 'information')</t>
  </si>
  <si>
    <t>Animals;</t>
  </si>
  <si>
    <t>Environmental; and</t>
  </si>
  <si>
    <r>
      <t xml:space="preserve">Information on specific uses (coded x or p) was obtained from: Bein E., Habte B., Jaber A., Birnie A. &amp; Tengnas B. 1996. </t>
    </r>
    <r>
      <rPr>
        <u/>
        <sz val="10"/>
        <rFont val="Arial"/>
        <family val="2"/>
      </rPr>
      <t>Useful trees and shrubs in Eritrea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</si>
  <si>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Bekele-Tesemma A. 2007.</t>
    </r>
    <r>
      <rPr>
        <u/>
        <sz val="10"/>
        <rFont val="Arial"/>
        <family val="2"/>
      </rPr>
      <t xml:space="preserve"> Useful trees of Ethiopia</t>
    </r>
    <r>
      <rPr>
        <sz val="10"/>
        <rFont val="Arial"/>
        <family val="2"/>
      </rPr>
      <t>: identification, propagation and management in 17 agroecological zones. World Agroforestry Centre, Nairobi, Kenya.</t>
    </r>
  </si>
  <si>
    <r>
      <t>Information on specific uses (coded x or p) was obtained from:</t>
    </r>
    <r>
      <rPr>
        <b/>
        <sz val="10"/>
        <rFont val="Arial"/>
        <family val="2"/>
      </rPr>
      <t xml:space="preserve"> </t>
    </r>
    <r>
      <rPr>
        <sz val="10"/>
        <rFont val="Arial"/>
        <family val="2"/>
      </rPr>
      <t xml:space="preserve">Maundu P.M. &amp; Tengnas T. 2005. </t>
    </r>
    <r>
      <rPr>
        <u/>
        <sz val="10"/>
        <rFont val="Arial"/>
        <family val="2"/>
      </rPr>
      <t>Useful trees and shrubs for Kenya</t>
    </r>
    <r>
      <rPr>
        <sz val="10"/>
        <rFont val="Arial"/>
        <family val="2"/>
      </rPr>
      <t>. World Agroforestry Centre.</t>
    </r>
  </si>
  <si>
    <r>
      <t>Information on specific uses (coded x or p) was obtained from:</t>
    </r>
    <r>
      <rPr>
        <b/>
        <sz val="10"/>
        <rFont val="Arial"/>
        <family val="2"/>
      </rPr>
      <t xml:space="preserve"> </t>
    </r>
    <r>
      <rPr>
        <sz val="10"/>
        <rFont val="Arial"/>
        <family val="2"/>
      </rPr>
      <t xml:space="preserve">Mbuya L., Msanga H., Ruffo C., Birnie A. &amp; Tengnas B. 1994. </t>
    </r>
    <r>
      <rPr>
        <u/>
        <sz val="10"/>
        <rFont val="Arial"/>
        <family val="2"/>
      </rPr>
      <t>Useful trees and shrubs for Tanzania</t>
    </r>
    <r>
      <rPr>
        <sz val="10"/>
        <rFont val="Arial"/>
        <family val="2"/>
      </rPr>
      <t>. Identification, propagatation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</si>
  <si>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Katende A., Birnie A. &amp; Tengnas B. 1995. </t>
    </r>
    <r>
      <rPr>
        <u/>
        <sz val="10"/>
        <rFont val="Arial"/>
        <family val="2"/>
      </rPr>
      <t>Useful trees and shrubs for Uganda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</si>
  <si>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Simute S., Phiri C.L. &amp; Tengnäs B. 1998. </t>
    </r>
    <r>
      <rPr>
        <u/>
        <sz val="10"/>
        <rFont val="Arial"/>
        <family val="2"/>
      </rPr>
      <t>Agroforestry Extension Manual for Eastern Zambia</t>
    </r>
    <r>
      <rPr>
        <sz val="10"/>
        <rFont val="Arial"/>
        <family val="2"/>
      </rPr>
      <t>. Nairobi, Kenya: Regional Land Management Unit (RELMA)</t>
    </r>
  </si>
  <si>
    <r>
      <t>Information on specific uses (coded x or p) was obtained from:</t>
    </r>
    <r>
      <rPr>
        <b/>
        <sz val="10"/>
        <rFont val="Arial"/>
        <family val="2"/>
      </rPr>
      <t xml:space="preserve"> </t>
    </r>
    <r>
      <rPr>
        <sz val="10"/>
        <rFont val="Arial"/>
        <family val="2"/>
      </rPr>
      <t xml:space="preserve">Nduwayezu J.B., Ruffo C.K., Minani V., Munyaneza E. &amp; Nshutiyayesu S. 2009. </t>
    </r>
    <r>
      <rPr>
        <u/>
        <sz val="10"/>
        <rFont val="Arial"/>
        <family val="2"/>
      </rPr>
      <t>Know Some Useful Trees and Shrubs for Agriculture and Pastoral Communities of Rwanda</t>
    </r>
    <r>
      <rPr>
        <sz val="10"/>
        <rFont val="Arial"/>
        <family val="2"/>
      </rPr>
      <t>. Institute of Scientific and Technological Research (IRST), Butare, Rwanda</t>
    </r>
  </si>
  <si>
    <r>
      <t>Information on specific uses (coded x or p) was obtained from:</t>
    </r>
    <r>
      <rPr>
        <b/>
        <sz val="10"/>
        <rFont val="Arial"/>
        <family val="2"/>
      </rPr>
      <t xml:space="preserve"> </t>
    </r>
    <r>
      <rPr>
        <sz val="10"/>
        <rFont val="Arial"/>
        <family val="2"/>
      </rPr>
      <t xml:space="preserve">Fanshawe D. B. 1982. </t>
    </r>
    <r>
      <rPr>
        <u/>
        <sz val="10"/>
        <rFont val="Arial"/>
        <family val="2"/>
      </rPr>
      <t>Useful trees of Zambia</t>
    </r>
    <r>
      <rPr>
        <sz val="10"/>
        <rFont val="Arial"/>
        <family val="2"/>
      </rPr>
      <t xml:space="preserve"> for the agriculturist. Ministry of Lands and Natural Resources, Republic of Zambia.</t>
    </r>
  </si>
  <si>
    <t>See VECEA volume 2 for more details about this vegetation type and the methods that we used to compile information</t>
  </si>
  <si>
    <t>Zanzibar-Inhambane lowland rain forest (Code: Fo)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</si>
</sst>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amily val="2"/>
    </font>
    <font>
      <b/>
      <sz val="10"/>
      <name val="Arial"/>
      <family val="2"/>
    </font>
    <font>
      <sz val="9"/>
      <name val="Arial"/>
      <family val="2"/>
    </font>
    <font>
      <u/>
      <sz val="10"/>
      <color indexed="12"/>
      <name val="Arial"/>
      <family val="2"/>
    </font>
    <font>
      <sz val="10"/>
      <name val="Arial"/>
      <family val="2"/>
    </font>
    <font>
      <u/>
      <sz val="10"/>
      <name val="Arial"/>
      <family val="2"/>
    </font>
  </fonts>
  <fills count="7">
    <fill>
      <patternFill patternType="none"/>
    </fill>
    <fill>
      <patternFill patternType="gray125"/>
    </fill>
    <fill>
      <patternFill patternType="solid">
        <fgColor indexed="43"/>
        <bgColor indexed="26"/>
      </patternFill>
    </fill>
    <fill>
      <patternFill patternType="solid">
        <fgColor theme="2"/>
        <bgColor indexed="64"/>
      </patternFill>
    </fill>
    <fill>
      <patternFill patternType="solid">
        <fgColor theme="0" tint="-0.14999847407452621"/>
        <bgColor indexed="64"/>
      </patternFill>
    </fill>
    <fill>
      <patternFill patternType="solid">
        <fgColor rgb="FFDAFFFF"/>
        <bgColor indexed="64"/>
      </patternFill>
    </fill>
    <fill>
      <patternFill patternType="solid">
        <fgColor rgb="FFDAFFFF"/>
        <bgColor indexed="26"/>
      </patternFill>
    </fill>
  </fills>
  <borders count="33">
    <border>
      <left/>
      <right/>
      <top/>
      <bottom/>
      <diagonal/>
    </border>
    <border>
      <left style="thick">
        <color indexed="8"/>
      </left>
      <right/>
      <top/>
      <bottom/>
      <diagonal/>
    </border>
    <border>
      <left style="thin">
        <color indexed="8"/>
      </left>
      <right style="thin">
        <color indexed="8"/>
      </right>
      <top/>
      <bottom style="thick">
        <color indexed="64"/>
      </bottom>
      <diagonal/>
    </border>
    <border>
      <left style="thin">
        <color indexed="8"/>
      </left>
      <right style="thick">
        <color indexed="8"/>
      </right>
      <top/>
      <bottom style="thick">
        <color indexed="64"/>
      </bottom>
      <diagonal/>
    </border>
    <border>
      <left style="thick">
        <color indexed="8"/>
      </left>
      <right style="thin">
        <color indexed="8"/>
      </right>
      <top/>
      <bottom style="thick">
        <color indexed="64"/>
      </bottom>
      <diagonal/>
    </border>
    <border>
      <left/>
      <right style="thin">
        <color indexed="8"/>
      </right>
      <top/>
      <bottom style="thick">
        <color indexed="64"/>
      </bottom>
      <diagonal/>
    </border>
    <border>
      <left/>
      <right/>
      <top/>
      <bottom style="thick">
        <color indexed="64"/>
      </bottom>
      <diagonal/>
    </border>
    <border>
      <left/>
      <right style="thick">
        <color indexed="64"/>
      </right>
      <top/>
      <bottom/>
      <diagonal/>
    </border>
    <border>
      <left style="thick">
        <color indexed="64"/>
      </left>
      <right style="thin">
        <color indexed="8"/>
      </right>
      <top/>
      <bottom style="thick">
        <color indexed="64"/>
      </bottom>
      <diagonal/>
    </border>
    <border>
      <left style="thin">
        <color indexed="8"/>
      </left>
      <right style="thick">
        <color indexed="64"/>
      </right>
      <top/>
      <bottom style="thick">
        <color indexed="64"/>
      </bottom>
      <diagonal/>
    </border>
    <border>
      <left style="thick">
        <color indexed="64"/>
      </left>
      <right/>
      <top/>
      <bottom/>
      <diagonal/>
    </border>
    <border>
      <left style="thick">
        <color theme="1"/>
      </left>
      <right/>
      <top/>
      <bottom/>
      <diagonal/>
    </border>
    <border>
      <left/>
      <right style="thick">
        <color theme="1"/>
      </right>
      <top/>
      <bottom/>
      <diagonal/>
    </border>
    <border>
      <left style="thick">
        <color theme="1"/>
      </left>
      <right style="thin">
        <color theme="1"/>
      </right>
      <top style="thick">
        <color theme="1"/>
      </top>
      <bottom style="thick">
        <color indexed="64"/>
      </bottom>
      <diagonal/>
    </border>
    <border>
      <left style="thin">
        <color theme="1"/>
      </left>
      <right style="thin">
        <color theme="1"/>
      </right>
      <top style="thick">
        <color theme="1"/>
      </top>
      <bottom style="thick">
        <color indexed="64"/>
      </bottom>
      <diagonal/>
    </border>
    <border>
      <left style="thin">
        <color theme="1"/>
      </left>
      <right style="thick">
        <color theme="1"/>
      </right>
      <top style="thick">
        <color theme="1"/>
      </top>
      <bottom style="thick">
        <color indexed="64"/>
      </bottom>
      <diagonal/>
    </border>
    <border>
      <left style="thin">
        <color theme="1"/>
      </left>
      <right style="thick">
        <color indexed="64"/>
      </right>
      <top style="thick">
        <color theme="1"/>
      </top>
      <bottom style="thick">
        <color indexed="64"/>
      </bottom>
      <diagonal/>
    </border>
    <border>
      <left style="thick">
        <color theme="1"/>
      </left>
      <right style="thick">
        <color theme="1"/>
      </right>
      <top style="thick">
        <color theme="1"/>
      </top>
      <bottom/>
      <diagonal/>
    </border>
    <border>
      <left style="thick">
        <color theme="1"/>
      </left>
      <right style="thick">
        <color theme="1"/>
      </right>
      <top style="thick">
        <color theme="1"/>
      </top>
      <bottom style="thick">
        <color indexed="64"/>
      </bottom>
      <diagonal/>
    </border>
    <border>
      <left style="thick">
        <color theme="1"/>
      </left>
      <right style="thick">
        <color theme="1"/>
      </right>
      <top/>
      <bottom/>
      <diagonal/>
    </border>
    <border>
      <left style="thick">
        <color indexed="64"/>
      </left>
      <right style="thin">
        <color theme="1"/>
      </right>
      <top style="thick">
        <color theme="1"/>
      </top>
      <bottom style="thick">
        <color indexed="64"/>
      </bottom>
      <diagonal/>
    </border>
    <border>
      <left style="thick">
        <color theme="1"/>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ck">
        <color theme="1"/>
      </left>
      <right style="thick">
        <color indexed="8"/>
      </right>
      <top style="thick">
        <color indexed="8"/>
      </top>
      <bottom style="thick">
        <color indexed="8"/>
      </bottom>
      <diagonal/>
    </border>
    <border>
      <left style="thick">
        <color indexed="8"/>
      </left>
      <right style="thick">
        <color theme="1"/>
      </right>
      <top style="thick">
        <color indexed="8"/>
      </top>
      <bottom style="thick">
        <color indexed="8"/>
      </bottom>
      <diagonal/>
    </border>
    <border>
      <left style="thick">
        <color indexed="64"/>
      </left>
      <right/>
      <top style="thick">
        <color theme="1"/>
      </top>
      <bottom style="thick">
        <color theme="1"/>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theme="1"/>
      </left>
      <right style="thin">
        <color theme="1"/>
      </right>
      <top style="thick">
        <color theme="1"/>
      </top>
      <bottom style="thick">
        <color theme="1"/>
      </bottom>
      <diagonal/>
    </border>
    <border>
      <left style="thin">
        <color theme="1"/>
      </left>
      <right style="thin">
        <color theme="1"/>
      </right>
      <top style="thick">
        <color theme="1"/>
      </top>
      <bottom style="thick">
        <color theme="1"/>
      </bottom>
      <diagonal/>
    </border>
    <border>
      <left style="thin">
        <color theme="1"/>
      </left>
      <right style="thick">
        <color theme="1"/>
      </right>
      <top style="thick">
        <color theme="1"/>
      </top>
      <bottom style="thick">
        <color theme="1"/>
      </bottom>
      <diagonal/>
    </border>
    <border>
      <left style="thin">
        <color indexed="8"/>
      </left>
      <right style="thick">
        <color theme="1"/>
      </right>
      <top/>
      <bottom style="thick">
        <color indexed="64"/>
      </bottom>
      <diagonal/>
    </border>
  </borders>
  <cellStyleXfs count="2">
    <xf numFmtId="0" fontId="0" fillId="0" borderId="0"/>
    <xf numFmtId="0" fontId="3" fillId="0" borderId="0" applyNumberFormat="0" applyFill="0" applyBorder="0" applyAlignment="0" applyProtection="0"/>
  </cellStyleXfs>
  <cellXfs count="70">
    <xf numFmtId="0" fontId="0" fillId="0" borderId="0" xfId="0"/>
    <xf numFmtId="0" fontId="0" fillId="0" borderId="1" xfId="0" applyFill="1" applyBorder="1" applyAlignment="1">
      <alignment vertical="top"/>
    </xf>
    <xf numFmtId="0" fontId="0" fillId="0" borderId="1" xfId="0" applyFill="1" applyBorder="1" applyAlignment="1">
      <alignment horizontal="center"/>
    </xf>
    <xf numFmtId="0" fontId="0" fillId="0" borderId="0" xfId="0" applyFill="1" applyBorder="1" applyAlignment="1">
      <alignment horizontal="center"/>
    </xf>
    <xf numFmtId="0" fontId="0" fillId="0" borderId="0" xfId="0" applyFill="1" applyBorder="1" applyAlignment="1"/>
    <xf numFmtId="0" fontId="0" fillId="2" borderId="0" xfId="0" applyFill="1" applyBorder="1" applyAlignment="1"/>
    <xf numFmtId="0" fontId="0" fillId="0" borderId="0" xfId="0" applyFill="1"/>
    <xf numFmtId="0" fontId="0" fillId="3" borderId="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2" xfId="0" applyFill="1" applyBorder="1" applyAlignment="1">
      <alignment horizontal="center" vertical="top"/>
    </xf>
    <xf numFmtId="0" fontId="0" fillId="3" borderId="0" xfId="0" applyFill="1" applyBorder="1"/>
    <xf numFmtId="0" fontId="3" fillId="0" borderId="0" xfId="1" applyFill="1" applyBorder="1" applyAlignment="1" applyProtection="1"/>
    <xf numFmtId="0" fontId="3" fillId="0" borderId="12" xfId="1" applyFill="1" applyBorder="1" applyAlignment="1" applyProtection="1"/>
    <xf numFmtId="0" fontId="0" fillId="0" borderId="0" xfId="0" applyFill="1" applyBorder="1"/>
    <xf numFmtId="0" fontId="0" fillId="0" borderId="11" xfId="0" applyFill="1" applyBorder="1"/>
    <xf numFmtId="0" fontId="1" fillId="2" borderId="6" xfId="0" applyFont="1" applyFill="1" applyBorder="1" applyAlignment="1">
      <alignment horizontal="left" wrapText="1"/>
    </xf>
    <xf numFmtId="0" fontId="0" fillId="3" borderId="19" xfId="0" applyFill="1" applyBorder="1"/>
    <xf numFmtId="0" fontId="0" fillId="3" borderId="19" xfId="0" applyFill="1" applyBorder="1" applyAlignment="1">
      <alignment vertical="top"/>
    </xf>
    <xf numFmtId="0" fontId="0" fillId="0" borderId="7" xfId="0" applyFill="1" applyBorder="1"/>
    <xf numFmtId="0" fontId="0" fillId="0" borderId="7" xfId="0" applyFill="1" applyBorder="1" applyAlignment="1">
      <alignment vertical="top"/>
    </xf>
    <xf numFmtId="0" fontId="0" fillId="0" borderId="7" xfId="0" applyFill="1" applyBorder="1" applyAlignment="1">
      <alignment horizontal="center"/>
    </xf>
    <xf numFmtId="0" fontId="1" fillId="0" borderId="0" xfId="0" applyFont="1" applyFill="1" applyBorder="1" applyAlignment="1">
      <alignment horizontal="left" wrapText="1"/>
    </xf>
    <xf numFmtId="0" fontId="0" fillId="0" borderId="0" xfId="0" applyFill="1" applyAlignment="1">
      <alignment horizontal="center"/>
    </xf>
    <xf numFmtId="0" fontId="0" fillId="0" borderId="10" xfId="0" applyFill="1" applyBorder="1" applyAlignment="1">
      <alignment horizontal="center"/>
    </xf>
    <xf numFmtId="0" fontId="0" fillId="0" borderId="10" xfId="0" applyFill="1" applyBorder="1" applyAlignment="1">
      <alignment horizontal="center" vertical="top"/>
    </xf>
    <xf numFmtId="0" fontId="0" fillId="0" borderId="11" xfId="0" applyFill="1" applyBorder="1" applyAlignment="1">
      <alignment vertical="top"/>
    </xf>
    <xf numFmtId="0" fontId="3" fillId="0" borderId="11" xfId="1" applyFill="1" applyBorder="1"/>
    <xf numFmtId="0" fontId="0" fillId="4" borderId="0" xfId="0" applyFill="1" applyBorder="1"/>
    <xf numFmtId="0" fontId="0" fillId="0" borderId="0" xfId="0" applyFill="1" applyBorder="1" applyAlignment="1">
      <alignment vertical="top"/>
    </xf>
    <xf numFmtId="0" fontId="1" fillId="5" borderId="27" xfId="0" applyFont="1" applyFill="1" applyBorder="1" applyAlignment="1"/>
    <xf numFmtId="0" fontId="0" fillId="5" borderId="28" xfId="0" applyFill="1" applyBorder="1" applyAlignment="1"/>
    <xf numFmtId="0" fontId="0" fillId="5" borderId="29" xfId="0" applyFill="1" applyBorder="1" applyAlignment="1">
      <alignment wrapText="1"/>
    </xf>
    <xf numFmtId="0" fontId="0" fillId="5" borderId="30" xfId="0" applyFill="1" applyBorder="1"/>
    <xf numFmtId="0" fontId="0" fillId="5" borderId="30" xfId="0" applyFill="1" applyBorder="1" applyAlignment="1">
      <alignment wrapText="1"/>
    </xf>
    <xf numFmtId="0" fontId="1" fillId="5" borderId="30" xfId="0" applyFont="1" applyFill="1" applyBorder="1" applyAlignment="1">
      <alignment wrapText="1"/>
    </xf>
    <xf numFmtId="0" fontId="0" fillId="5" borderId="31" xfId="0" applyFill="1" applyBorder="1" applyAlignment="1">
      <alignment wrapText="1"/>
    </xf>
    <xf numFmtId="0" fontId="1" fillId="6" borderId="17" xfId="0" applyFont="1" applyFill="1" applyBorder="1" applyAlignment="1">
      <alignment vertical="top" wrapText="1"/>
    </xf>
    <xf numFmtId="0" fontId="0" fillId="6" borderId="17" xfId="0" applyFill="1" applyBorder="1" applyAlignment="1">
      <alignment vertical="top"/>
    </xf>
    <xf numFmtId="0" fontId="0" fillId="5" borderId="20" xfId="0" applyFill="1" applyBorder="1" applyAlignment="1">
      <alignment horizontal="center" vertical="top" textRotation="90"/>
    </xf>
    <xf numFmtId="0" fontId="0" fillId="5" borderId="15" xfId="0" applyFill="1" applyBorder="1" applyAlignment="1">
      <alignment horizontal="center" vertical="top" textRotation="90"/>
    </xf>
    <xf numFmtId="0" fontId="0" fillId="5" borderId="18" xfId="0" applyFill="1" applyBorder="1"/>
    <xf numFmtId="0" fontId="0" fillId="5" borderId="13" xfId="0" applyFill="1" applyBorder="1" applyAlignment="1">
      <alignment horizontal="center" vertical="top" textRotation="90"/>
    </xf>
    <xf numFmtId="0" fontId="0" fillId="5" borderId="14" xfId="0" applyFill="1" applyBorder="1" applyAlignment="1">
      <alignment horizontal="center" vertical="top" textRotation="90"/>
    </xf>
    <xf numFmtId="0" fontId="0" fillId="5" borderId="16" xfId="0" applyFill="1" applyBorder="1" applyAlignment="1">
      <alignment horizontal="center" vertical="top" textRotation="90"/>
    </xf>
    <xf numFmtId="0" fontId="2" fillId="6" borderId="8" xfId="0" applyFont="1" applyFill="1" applyBorder="1" applyAlignment="1">
      <alignment horizontal="center" vertical="top" textRotation="90"/>
    </xf>
    <xf numFmtId="0" fontId="2" fillId="6" borderId="2" xfId="0" applyFont="1" applyFill="1" applyBorder="1" applyAlignment="1">
      <alignment horizontal="center" vertical="top" textRotation="90"/>
    </xf>
    <xf numFmtId="0" fontId="2" fillId="6" borderId="3" xfId="0" applyFont="1" applyFill="1" applyBorder="1" applyAlignment="1">
      <alignment horizontal="center" vertical="top" textRotation="90"/>
    </xf>
    <xf numFmtId="0" fontId="2" fillId="6" borderId="4" xfId="0" applyFont="1" applyFill="1" applyBorder="1" applyAlignment="1">
      <alignment horizontal="center" vertical="top" textRotation="90"/>
    </xf>
    <xf numFmtId="0" fontId="2" fillId="6" borderId="9" xfId="0" applyFont="1" applyFill="1" applyBorder="1" applyAlignment="1">
      <alignment horizontal="center" vertical="top" textRotation="90"/>
    </xf>
    <xf numFmtId="0" fontId="2" fillId="6" borderId="5" xfId="0" applyFont="1" applyFill="1" applyBorder="1" applyAlignment="1">
      <alignment horizontal="center" vertical="top" textRotation="90"/>
    </xf>
    <xf numFmtId="0" fontId="0" fillId="6" borderId="32" xfId="0" applyFont="1" applyFill="1" applyBorder="1" applyAlignment="1">
      <alignment horizontal="center" vertical="top" textRotation="90"/>
    </xf>
    <xf numFmtId="0" fontId="0" fillId="0" borderId="12" xfId="0" applyFill="1" applyBorder="1" applyAlignment="1"/>
    <xf numFmtId="0" fontId="1" fillId="6" borderId="24" xfId="0" applyFont="1" applyFill="1" applyBorder="1" applyAlignment="1">
      <alignment horizontal="center" vertical="center"/>
    </xf>
    <xf numFmtId="0" fontId="1" fillId="6" borderId="25" xfId="0" applyFont="1" applyFill="1" applyBorder="1" applyAlignment="1">
      <alignment horizontal="center" vertical="center"/>
    </xf>
    <xf numFmtId="0" fontId="1" fillId="6" borderId="26" xfId="0" applyFont="1" applyFill="1" applyBorder="1" applyAlignment="1">
      <alignment horizontal="center" vertical="top"/>
    </xf>
    <xf numFmtId="0" fontId="0" fillId="5" borderId="23" xfId="0" applyFill="1" applyBorder="1" applyAlignment="1">
      <alignment horizontal="center" vertical="top"/>
    </xf>
    <xf numFmtId="0" fontId="1" fillId="6" borderId="21" xfId="0" applyFont="1" applyFill="1" applyBorder="1" applyAlignment="1">
      <alignment horizontal="center" vertical="top"/>
    </xf>
    <xf numFmtId="0" fontId="1" fillId="5" borderId="22" xfId="0" applyFont="1" applyFill="1" applyBorder="1" applyAlignment="1">
      <alignment horizontal="center" vertical="top"/>
    </xf>
    <xf numFmtId="0" fontId="1" fillId="5" borderId="23" xfId="0" applyFont="1" applyFill="1" applyBorder="1" applyAlignment="1">
      <alignment horizontal="center" vertical="top"/>
    </xf>
    <xf numFmtId="0" fontId="1" fillId="6" borderId="21" xfId="0" applyFont="1"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1" fillId="5" borderId="21" xfId="0" applyFont="1" applyFill="1" applyBorder="1" applyAlignment="1">
      <alignment horizontal="center" vertical="center"/>
    </xf>
    <xf numFmtId="0" fontId="0" fillId="5" borderId="22" xfId="0" applyFill="1" applyBorder="1" applyAlignment="1"/>
    <xf numFmtId="0" fontId="0" fillId="5" borderId="23" xfId="0" applyFill="1" applyBorder="1" applyAlignment="1"/>
    <xf numFmtId="0" fontId="1" fillId="0" borderId="0" xfId="0" applyFont="1"/>
    <xf numFmtId="0" fontId="3" fillId="0" borderId="0" xfId="1"/>
    <xf numFmtId="0" fontId="0" fillId="0" borderId="0" xfId="0" applyAlignment="1">
      <alignment horizontal="left"/>
    </xf>
    <xf numFmtId="0" fontId="0" fillId="0" borderId="0" xfId="0" applyFont="1"/>
  </cellXfs>
  <cellStyles count="2">
    <cellStyle name="Hyperlink" xfId="1" builtinId="8"/>
    <cellStyle name="Normal" xfId="0" builtinId="0"/>
  </cellStyles>
  <dxfs count="0"/>
  <tableStyles count="0" defaultTableStyle="TableStyleMedium2" defaultPivotStyle="PivotStyleLight16"/>
  <colors>
    <mruColors>
      <color rgb="FFDA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F142"/>
  <sheetViews>
    <sheetView tabSelected="1" workbookViewId="0">
      <pane xSplit="1" ySplit="2" topLeftCell="B3" activePane="bottomRight" state="frozen"/>
      <selection pane="topRight" activeCell="B1" sqref="B1"/>
      <selection pane="bottomLeft" activeCell="A3" sqref="A3"/>
      <selection pane="bottomRight" activeCell="A2" sqref="A2"/>
    </sheetView>
  </sheetViews>
  <sheetFormatPr defaultColWidth="17.5703125" defaultRowHeight="12.75" x14ac:dyDescent="0.2"/>
  <cols>
    <col min="1" max="1" width="26.140625" style="1" customWidth="1"/>
    <col min="2" max="2" width="23.140625" style="20" customWidth="1"/>
    <col min="3" max="3" width="3.28515625" style="25" bestFit="1" customWidth="1"/>
    <col min="4" max="4" width="3.28515625" style="10" bestFit="1" customWidth="1"/>
    <col min="5" max="5" width="5.28515625" style="18" hidden="1" customWidth="1"/>
    <col min="6" max="6" width="6.85546875" style="18" hidden="1" customWidth="1"/>
    <col min="7" max="7" width="14.7109375" style="26" customWidth="1"/>
    <col min="8" max="9" width="14.7109375" style="29" hidden="1" customWidth="1"/>
    <col min="10" max="10" width="14.7109375" style="3" customWidth="1"/>
    <col min="11" max="12" width="14.7109375" style="3" hidden="1" customWidth="1"/>
    <col min="13" max="13" width="14.7109375" style="3" customWidth="1"/>
    <col min="14" max="15" width="14.7109375" style="7" hidden="1" customWidth="1"/>
    <col min="16" max="16" width="14.7109375" style="3" customWidth="1"/>
    <col min="17" max="17" width="14.7109375" style="7" hidden="1" customWidth="1"/>
    <col min="18" max="18" width="14.7109375" style="3" customWidth="1"/>
    <col min="19" max="19" width="14.7109375" style="7" hidden="1" customWidth="1"/>
    <col min="20" max="20" width="14.7109375" style="9" customWidth="1"/>
    <col min="21" max="21" width="3.140625" style="8" customWidth="1"/>
    <col min="22" max="41" width="3.140625" style="3" customWidth="1"/>
    <col min="42" max="42" width="3.140625" style="21" customWidth="1"/>
    <col min="43" max="43" width="3.140625" style="24" bestFit="1" customWidth="1"/>
    <col min="44" max="53" width="3.140625" style="3" bestFit="1" customWidth="1"/>
    <col min="54" max="54" width="3.140625" style="9" bestFit="1" customWidth="1"/>
    <col min="55" max="55" width="3.140625" style="2" bestFit="1" customWidth="1"/>
    <col min="56" max="60" width="3.140625" style="3" bestFit="1" customWidth="1"/>
    <col min="61" max="61" width="3.140625" style="9" bestFit="1" customWidth="1"/>
    <col min="62" max="62" width="3.140625" style="2" bestFit="1" customWidth="1"/>
    <col min="63" max="63" width="3.140625" style="9" bestFit="1" customWidth="1"/>
    <col min="64" max="64" width="3.140625" style="2" bestFit="1" customWidth="1"/>
    <col min="65" max="69" width="3.140625" style="3" bestFit="1" customWidth="1"/>
    <col min="70" max="70" width="3.140625" style="9" bestFit="1" customWidth="1"/>
    <col min="71" max="71" width="3.140625" style="2" bestFit="1" customWidth="1"/>
    <col min="72" max="84" width="3.140625" style="3" bestFit="1" customWidth="1"/>
    <col min="85" max="85" width="3.140625" style="21" bestFit="1" customWidth="1"/>
    <col min="86" max="86" width="3.140625" style="24" bestFit="1" customWidth="1"/>
    <col min="87" max="92" width="3.140625" style="3" bestFit="1" customWidth="1"/>
    <col min="93" max="93" width="3.28515625" style="9" bestFit="1" customWidth="1"/>
    <col min="94" max="16384" width="17.5703125" style="4"/>
  </cols>
  <sheetData>
    <row r="1" spans="1:136" s="5" customFormat="1" ht="14.25" thickTop="1" thickBot="1" x14ac:dyDescent="0.25">
      <c r="A1" s="1"/>
      <c r="B1" s="20"/>
      <c r="C1" s="55" t="s">
        <v>95</v>
      </c>
      <c r="D1" s="56"/>
      <c r="E1" s="37"/>
      <c r="F1" s="38"/>
      <c r="G1" s="63" t="s">
        <v>88</v>
      </c>
      <c r="H1" s="64"/>
      <c r="I1" s="64"/>
      <c r="J1" s="64"/>
      <c r="K1" s="64"/>
      <c r="L1" s="64"/>
      <c r="M1" s="64"/>
      <c r="N1" s="64"/>
      <c r="O1" s="64"/>
      <c r="P1" s="64"/>
      <c r="Q1" s="64"/>
      <c r="R1" s="64"/>
      <c r="S1" s="64"/>
      <c r="T1" s="65"/>
      <c r="U1" s="60" t="s">
        <v>65</v>
      </c>
      <c r="V1" s="61"/>
      <c r="W1" s="61"/>
      <c r="X1" s="61"/>
      <c r="Y1" s="61"/>
      <c r="Z1" s="61"/>
      <c r="AA1" s="61"/>
      <c r="AB1" s="61"/>
      <c r="AC1" s="61"/>
      <c r="AD1" s="61"/>
      <c r="AE1" s="61"/>
      <c r="AF1" s="61"/>
      <c r="AG1" s="61"/>
      <c r="AH1" s="61"/>
      <c r="AI1" s="61"/>
      <c r="AJ1" s="61"/>
      <c r="AK1" s="61"/>
      <c r="AL1" s="61"/>
      <c r="AM1" s="61"/>
      <c r="AN1" s="61"/>
      <c r="AO1" s="61"/>
      <c r="AP1" s="62"/>
      <c r="AQ1" s="53" t="s">
        <v>0</v>
      </c>
      <c r="AR1" s="53"/>
      <c r="AS1" s="53"/>
      <c r="AT1" s="53"/>
      <c r="AU1" s="53"/>
      <c r="AV1" s="53"/>
      <c r="AW1" s="53"/>
      <c r="AX1" s="53"/>
      <c r="AY1" s="53"/>
      <c r="AZ1" s="53"/>
      <c r="BA1" s="53"/>
      <c r="BB1" s="54"/>
      <c r="BC1" s="53" t="s">
        <v>1</v>
      </c>
      <c r="BD1" s="53"/>
      <c r="BE1" s="53"/>
      <c r="BF1" s="53"/>
      <c r="BG1" s="53"/>
      <c r="BH1" s="53"/>
      <c r="BI1" s="54"/>
      <c r="BJ1" s="53" t="s">
        <v>2</v>
      </c>
      <c r="BK1" s="54"/>
      <c r="BL1" s="53" t="s">
        <v>3</v>
      </c>
      <c r="BM1" s="53"/>
      <c r="BN1" s="53"/>
      <c r="BO1" s="53"/>
      <c r="BP1" s="53"/>
      <c r="BQ1" s="53"/>
      <c r="BR1" s="54"/>
      <c r="BS1" s="53" t="s">
        <v>4</v>
      </c>
      <c r="BT1" s="53"/>
      <c r="BU1" s="53"/>
      <c r="BV1" s="53"/>
      <c r="BW1" s="53"/>
      <c r="BX1" s="53"/>
      <c r="BY1" s="53"/>
      <c r="BZ1" s="53"/>
      <c r="CA1" s="53"/>
      <c r="CB1" s="53"/>
      <c r="CC1" s="53"/>
      <c r="CD1" s="53"/>
      <c r="CE1" s="53"/>
      <c r="CF1" s="53"/>
      <c r="CG1" s="54"/>
      <c r="CH1" s="57" t="s">
        <v>5</v>
      </c>
      <c r="CI1" s="58"/>
      <c r="CJ1" s="58"/>
      <c r="CK1" s="58"/>
      <c r="CL1" s="58"/>
      <c r="CM1" s="58"/>
      <c r="CN1" s="58"/>
      <c r="CO1" s="59"/>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row>
    <row r="2" spans="1:136" s="16" customFormat="1" ht="165.75" customHeight="1" thickTop="1" thickBot="1" x14ac:dyDescent="0.25">
      <c r="A2" s="30" t="s">
        <v>94</v>
      </c>
      <c r="B2" s="31" t="s">
        <v>54</v>
      </c>
      <c r="C2" s="39" t="s">
        <v>354</v>
      </c>
      <c r="D2" s="40" t="s">
        <v>51</v>
      </c>
      <c r="E2" s="41" t="s">
        <v>55</v>
      </c>
      <c r="F2" s="41" t="s">
        <v>56</v>
      </c>
      <c r="G2" s="32" t="s">
        <v>472</v>
      </c>
      <c r="H2" s="33" t="s">
        <v>413</v>
      </c>
      <c r="I2" s="33" t="s">
        <v>414</v>
      </c>
      <c r="J2" s="34" t="s">
        <v>473</v>
      </c>
      <c r="K2" s="34" t="s">
        <v>92</v>
      </c>
      <c r="L2" s="34" t="s">
        <v>93</v>
      </c>
      <c r="M2" s="35" t="s">
        <v>474</v>
      </c>
      <c r="N2" s="34" t="s">
        <v>57</v>
      </c>
      <c r="O2" s="34" t="s">
        <v>58</v>
      </c>
      <c r="P2" s="34" t="s">
        <v>475</v>
      </c>
      <c r="Q2" s="34" t="s">
        <v>59</v>
      </c>
      <c r="R2" s="34" t="s">
        <v>476</v>
      </c>
      <c r="S2" s="34" t="s">
        <v>60</v>
      </c>
      <c r="T2" s="36" t="s">
        <v>477</v>
      </c>
      <c r="U2" s="42" t="s">
        <v>66</v>
      </c>
      <c r="V2" s="43" t="s">
        <v>67</v>
      </c>
      <c r="W2" s="43" t="s">
        <v>68</v>
      </c>
      <c r="X2" s="43" t="s">
        <v>69</v>
      </c>
      <c r="Y2" s="43" t="s">
        <v>70</v>
      </c>
      <c r="Z2" s="43" t="s">
        <v>71</v>
      </c>
      <c r="AA2" s="43" t="s">
        <v>72</v>
      </c>
      <c r="AB2" s="43" t="s">
        <v>73</v>
      </c>
      <c r="AC2" s="43" t="s">
        <v>74</v>
      </c>
      <c r="AD2" s="43" t="s">
        <v>75</v>
      </c>
      <c r="AE2" s="43" t="s">
        <v>87</v>
      </c>
      <c r="AF2" s="43" t="s">
        <v>76</v>
      </c>
      <c r="AG2" s="43" t="s">
        <v>77</v>
      </c>
      <c r="AH2" s="43" t="s">
        <v>78</v>
      </c>
      <c r="AI2" s="43" t="s">
        <v>79</v>
      </c>
      <c r="AJ2" s="43" t="s">
        <v>80</v>
      </c>
      <c r="AK2" s="43" t="s">
        <v>81</v>
      </c>
      <c r="AL2" s="43" t="s">
        <v>82</v>
      </c>
      <c r="AM2" s="43" t="s">
        <v>83</v>
      </c>
      <c r="AN2" s="43" t="s">
        <v>84</v>
      </c>
      <c r="AO2" s="43" t="s">
        <v>85</v>
      </c>
      <c r="AP2" s="44" t="s">
        <v>86</v>
      </c>
      <c r="AQ2" s="45" t="s">
        <v>412</v>
      </c>
      <c r="AR2" s="46" t="s">
        <v>6</v>
      </c>
      <c r="AS2" s="46" t="s">
        <v>7</v>
      </c>
      <c r="AT2" s="46" t="s">
        <v>8</v>
      </c>
      <c r="AU2" s="46" t="s">
        <v>9</v>
      </c>
      <c r="AV2" s="46" t="s">
        <v>10</v>
      </c>
      <c r="AW2" s="46" t="s">
        <v>11</v>
      </c>
      <c r="AX2" s="46" t="s">
        <v>12</v>
      </c>
      <c r="AY2" s="46" t="s">
        <v>13</v>
      </c>
      <c r="AZ2" s="46" t="s">
        <v>14</v>
      </c>
      <c r="BA2" s="46" t="s">
        <v>15</v>
      </c>
      <c r="BB2" s="47" t="s">
        <v>16</v>
      </c>
      <c r="BC2" s="48" t="s">
        <v>17</v>
      </c>
      <c r="BD2" s="46" t="s">
        <v>18</v>
      </c>
      <c r="BE2" s="46" t="s">
        <v>19</v>
      </c>
      <c r="BF2" s="46" t="s">
        <v>20</v>
      </c>
      <c r="BG2" s="46" t="s">
        <v>21</v>
      </c>
      <c r="BH2" s="46" t="s">
        <v>22</v>
      </c>
      <c r="BI2" s="47" t="s">
        <v>23</v>
      </c>
      <c r="BJ2" s="48" t="s">
        <v>24</v>
      </c>
      <c r="BK2" s="47" t="s">
        <v>25</v>
      </c>
      <c r="BL2" s="48" t="s">
        <v>26</v>
      </c>
      <c r="BM2" s="46" t="s">
        <v>27</v>
      </c>
      <c r="BN2" s="46" t="s">
        <v>28</v>
      </c>
      <c r="BO2" s="46" t="s">
        <v>29</v>
      </c>
      <c r="BP2" s="46" t="s">
        <v>30</v>
      </c>
      <c r="BQ2" s="46" t="s">
        <v>31</v>
      </c>
      <c r="BR2" s="47" t="s">
        <v>32</v>
      </c>
      <c r="BS2" s="48" t="s">
        <v>33</v>
      </c>
      <c r="BT2" s="46" t="s">
        <v>34</v>
      </c>
      <c r="BU2" s="46" t="s">
        <v>35</v>
      </c>
      <c r="BV2" s="46" t="s">
        <v>36</v>
      </c>
      <c r="BW2" s="46" t="s">
        <v>37</v>
      </c>
      <c r="BX2" s="46" t="s">
        <v>38</v>
      </c>
      <c r="BY2" s="46" t="s">
        <v>39</v>
      </c>
      <c r="BZ2" s="46" t="s">
        <v>40</v>
      </c>
      <c r="CA2" s="46" t="s">
        <v>41</v>
      </c>
      <c r="CB2" s="46" t="s">
        <v>42</v>
      </c>
      <c r="CC2" s="46" t="s">
        <v>43</v>
      </c>
      <c r="CD2" s="46" t="s">
        <v>44</v>
      </c>
      <c r="CE2" s="46" t="s">
        <v>45</v>
      </c>
      <c r="CF2" s="46" t="s">
        <v>46</v>
      </c>
      <c r="CG2" s="49" t="s">
        <v>47</v>
      </c>
      <c r="CH2" s="45" t="s">
        <v>49</v>
      </c>
      <c r="CI2" s="50" t="s">
        <v>48</v>
      </c>
      <c r="CJ2" s="46" t="s">
        <v>50</v>
      </c>
      <c r="CK2" s="46" t="s">
        <v>51</v>
      </c>
      <c r="CL2" s="46" t="s">
        <v>52</v>
      </c>
      <c r="CM2" s="46" t="s">
        <v>89</v>
      </c>
      <c r="CN2" s="46" t="s">
        <v>90</v>
      </c>
      <c r="CO2" s="51" t="s">
        <v>91</v>
      </c>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row>
    <row r="3" spans="1:136" ht="13.5" thickTop="1" x14ac:dyDescent="0.2">
      <c r="A3" s="6" t="s">
        <v>164</v>
      </c>
      <c r="B3" s="19" t="s">
        <v>165</v>
      </c>
      <c r="C3" s="24" t="s">
        <v>62</v>
      </c>
      <c r="D3" s="9" t="s">
        <v>63</v>
      </c>
      <c r="E3" s="17" t="s">
        <v>164</v>
      </c>
      <c r="F3" s="17" t="s">
        <v>166</v>
      </c>
      <c r="G3" s="27" t="str">
        <f>HYPERLINK(I3,H3)</f>
        <v>Albizia adianthifolia</v>
      </c>
      <c r="H3" s="14" t="s">
        <v>164</v>
      </c>
      <c r="I3" s="14" t="s">
        <v>415</v>
      </c>
      <c r="J3" s="12" t="str">
        <f t="shared" ref="J3:J34" si="0">HYPERLINK(F3,E3)</f>
        <v>Albizia adianthifolia</v>
      </c>
      <c r="K3" s="28" t="s">
        <v>164</v>
      </c>
      <c r="L3" s="28" t="s">
        <v>167</v>
      </c>
      <c r="M3" s="12" t="str">
        <f>HYPERLINK(L3,K3)</f>
        <v>Albizia adianthifolia</v>
      </c>
      <c r="N3" s="11" t="s">
        <v>164</v>
      </c>
      <c r="O3" s="11" t="s">
        <v>168</v>
      </c>
      <c r="P3" s="12" t="str">
        <f t="shared" ref="P3:P34" si="1">HYPERLINK(O3,N3)</f>
        <v>Albizia adianthifolia</v>
      </c>
      <c r="Q3" s="11" t="s">
        <v>355</v>
      </c>
      <c r="R3" s="12" t="str">
        <f t="shared" ref="R3:R34" si="2">HYPERLINK(Q3,A3)</f>
        <v>Albizia adianthifolia</v>
      </c>
      <c r="S3" s="11" t="s">
        <v>169</v>
      </c>
      <c r="T3" s="13" t="str">
        <f t="shared" ref="T3:T34" si="3">HYPERLINK(S3,A3)</f>
        <v>Albizia adianthifolia</v>
      </c>
      <c r="U3" s="8">
        <v>4</v>
      </c>
      <c r="V3" s="23">
        <v>4</v>
      </c>
      <c r="W3" s="23">
        <v>1</v>
      </c>
      <c r="X3" s="23">
        <v>1</v>
      </c>
      <c r="Y3" s="23">
        <v>1</v>
      </c>
      <c r="Z3" s="23"/>
      <c r="AA3" s="23">
        <v>1</v>
      </c>
      <c r="AB3" s="23">
        <v>2</v>
      </c>
      <c r="AC3" s="23"/>
      <c r="AD3" s="23">
        <v>3</v>
      </c>
      <c r="AE3" s="23">
        <v>1</v>
      </c>
      <c r="AF3" s="23">
        <v>2</v>
      </c>
      <c r="AG3" s="23">
        <v>2</v>
      </c>
      <c r="AH3" s="23">
        <v>2</v>
      </c>
      <c r="AI3" s="23"/>
      <c r="AJ3" s="23">
        <v>1</v>
      </c>
      <c r="AK3" s="23"/>
      <c r="AL3" s="23"/>
      <c r="AM3" s="23"/>
      <c r="AN3" s="23">
        <v>2</v>
      </c>
      <c r="AO3" s="23">
        <v>2</v>
      </c>
      <c r="AQ3" s="24" t="s">
        <v>53</v>
      </c>
      <c r="AR3" s="23" t="s">
        <v>53</v>
      </c>
      <c r="AS3" s="23" t="s">
        <v>53</v>
      </c>
      <c r="AT3" s="23"/>
      <c r="AU3" s="23"/>
      <c r="AV3" s="23"/>
      <c r="AW3" s="23"/>
      <c r="AX3" s="23"/>
      <c r="AY3" s="23"/>
      <c r="AZ3" s="23"/>
      <c r="BA3" s="23"/>
      <c r="BD3" s="23"/>
      <c r="BE3" s="23"/>
      <c r="BF3" s="23"/>
      <c r="BG3" s="23"/>
      <c r="BH3" s="23"/>
      <c r="BK3" s="9" t="s">
        <v>53</v>
      </c>
      <c r="BM3" s="23"/>
      <c r="BN3" s="23"/>
      <c r="BO3" s="23" t="s">
        <v>53</v>
      </c>
      <c r="BP3" s="23" t="s">
        <v>53</v>
      </c>
      <c r="BQ3" s="23"/>
      <c r="BT3" s="23"/>
      <c r="BU3" s="23"/>
      <c r="BV3" s="23"/>
      <c r="BW3" s="23"/>
      <c r="BX3" s="23"/>
      <c r="BY3" s="23"/>
      <c r="BZ3" s="23"/>
      <c r="CA3" s="23"/>
      <c r="CB3" s="23"/>
      <c r="CC3" s="23"/>
      <c r="CD3" s="23"/>
      <c r="CE3" s="23"/>
      <c r="CF3" s="23"/>
      <c r="CI3" s="23"/>
      <c r="CJ3" s="23"/>
      <c r="CK3" s="23"/>
      <c r="CL3" s="23" t="s">
        <v>53</v>
      </c>
      <c r="CM3" s="23"/>
      <c r="CN3" s="23"/>
    </row>
    <row r="4" spans="1:136" x14ac:dyDescent="0.2">
      <c r="A4" s="6" t="s">
        <v>170</v>
      </c>
      <c r="B4" s="19" t="s">
        <v>64</v>
      </c>
      <c r="C4" s="24" t="s">
        <v>62</v>
      </c>
      <c r="D4" s="9" t="s">
        <v>62</v>
      </c>
      <c r="E4" s="17" t="s">
        <v>170</v>
      </c>
      <c r="F4" s="17" t="s">
        <v>171</v>
      </c>
      <c r="G4" s="27" t="str">
        <f t="shared" ref="G4:G59" si="4">HYPERLINK(I4,H4)</f>
        <v>Anthocleista grandiflora</v>
      </c>
      <c r="H4" s="14" t="s">
        <v>170</v>
      </c>
      <c r="I4" s="14" t="s">
        <v>416</v>
      </c>
      <c r="J4" s="12" t="str">
        <f t="shared" si="0"/>
        <v>Anthocleista grandiflora</v>
      </c>
      <c r="K4" s="28"/>
      <c r="L4" s="28"/>
      <c r="M4" s="14" t="s">
        <v>98</v>
      </c>
      <c r="N4" s="11" t="s">
        <v>170</v>
      </c>
      <c r="O4" s="11" t="s">
        <v>172</v>
      </c>
      <c r="P4" s="12" t="str">
        <f t="shared" si="1"/>
        <v>Anthocleista grandiflora</v>
      </c>
      <c r="Q4" s="11" t="s">
        <v>356</v>
      </c>
      <c r="R4" s="12" t="str">
        <f t="shared" si="2"/>
        <v>Anthocleista grandiflora</v>
      </c>
      <c r="S4" s="11" t="s">
        <v>173</v>
      </c>
      <c r="T4" s="13" t="str">
        <f t="shared" si="3"/>
        <v>Anthocleista grandiflora</v>
      </c>
      <c r="U4" s="8">
        <v>1</v>
      </c>
      <c r="V4" s="23">
        <v>4</v>
      </c>
      <c r="W4" s="23">
        <v>1</v>
      </c>
      <c r="X4" s="23"/>
      <c r="Y4" s="23"/>
      <c r="Z4" s="23"/>
      <c r="AA4" s="23"/>
      <c r="AB4" s="23"/>
      <c r="AC4" s="23"/>
      <c r="AD4" s="23">
        <v>1</v>
      </c>
      <c r="AE4" s="23">
        <v>1</v>
      </c>
      <c r="AF4" s="23"/>
      <c r="AG4" s="23"/>
      <c r="AH4" s="23">
        <v>1</v>
      </c>
      <c r="AI4" s="23"/>
      <c r="AJ4" s="23"/>
      <c r="AK4" s="23"/>
      <c r="AL4" s="23"/>
      <c r="AM4" s="23"/>
      <c r="AN4" s="23"/>
      <c r="AO4" s="23"/>
      <c r="AQ4" s="24" t="s">
        <v>53</v>
      </c>
      <c r="AR4" s="23"/>
      <c r="AS4" s="23"/>
      <c r="AT4" s="23"/>
      <c r="AU4" s="23"/>
      <c r="AV4" s="23"/>
      <c r="AW4" s="23"/>
      <c r="AX4" s="23"/>
      <c r="AY4" s="23"/>
      <c r="AZ4" s="23"/>
      <c r="BA4" s="23"/>
      <c r="BD4" s="23"/>
      <c r="BE4" s="23"/>
      <c r="BF4" s="23"/>
      <c r="BG4" s="23"/>
      <c r="BH4" s="23"/>
      <c r="BI4" s="9" t="s">
        <v>53</v>
      </c>
      <c r="BK4" s="9" t="s">
        <v>53</v>
      </c>
      <c r="BL4" s="2" t="s">
        <v>53</v>
      </c>
      <c r="BM4" s="23" t="s">
        <v>53</v>
      </c>
      <c r="BN4" s="23"/>
      <c r="BO4" s="23"/>
      <c r="BP4" s="23"/>
      <c r="BQ4" s="23"/>
      <c r="BT4" s="23"/>
      <c r="BU4" s="23"/>
      <c r="BV4" s="23"/>
      <c r="BW4" s="23"/>
      <c r="BX4" s="23"/>
      <c r="BY4" s="23"/>
      <c r="BZ4" s="23"/>
      <c r="CA4" s="23"/>
      <c r="CB4" s="23"/>
      <c r="CC4" s="23"/>
      <c r="CD4" s="23"/>
      <c r="CE4" s="23"/>
      <c r="CF4" s="23"/>
      <c r="CI4" s="23"/>
      <c r="CJ4" s="23"/>
      <c r="CK4" s="23"/>
      <c r="CL4" s="23"/>
      <c r="CM4" s="23"/>
      <c r="CN4" s="23" t="s">
        <v>53</v>
      </c>
    </row>
    <row r="5" spans="1:136" x14ac:dyDescent="0.2">
      <c r="A5" s="6" t="s">
        <v>112</v>
      </c>
      <c r="B5" s="19" t="s">
        <v>113</v>
      </c>
      <c r="C5" s="24" t="s">
        <v>64</v>
      </c>
      <c r="D5" s="9" t="s">
        <v>63</v>
      </c>
      <c r="E5" s="17" t="s">
        <v>112</v>
      </c>
      <c r="F5" s="17" t="s">
        <v>114</v>
      </c>
      <c r="G5" s="27" t="str">
        <f t="shared" si="4"/>
        <v>Antiaris toxicaria</v>
      </c>
      <c r="H5" s="14" t="s">
        <v>112</v>
      </c>
      <c r="I5" s="14" t="s">
        <v>417</v>
      </c>
      <c r="J5" s="12" t="str">
        <f t="shared" si="0"/>
        <v>Antiaris toxicaria</v>
      </c>
      <c r="K5" s="28" t="s">
        <v>112</v>
      </c>
      <c r="L5" s="28" t="s">
        <v>115</v>
      </c>
      <c r="M5" s="12" t="str">
        <f>HYPERLINK(L5,K5)</f>
        <v>Antiaris toxicaria</v>
      </c>
      <c r="N5" s="11" t="s">
        <v>112</v>
      </c>
      <c r="O5" s="11" t="s">
        <v>116</v>
      </c>
      <c r="P5" s="12" t="str">
        <f t="shared" si="1"/>
        <v>Antiaris toxicaria</v>
      </c>
      <c r="Q5" s="11" t="s">
        <v>357</v>
      </c>
      <c r="R5" s="12" t="str">
        <f t="shared" si="2"/>
        <v>Antiaris toxicaria</v>
      </c>
      <c r="S5" s="11" t="s">
        <v>117</v>
      </c>
      <c r="T5" s="13" t="str">
        <f t="shared" si="3"/>
        <v>Antiaris toxicaria</v>
      </c>
      <c r="U5" s="8">
        <v>3</v>
      </c>
      <c r="V5" s="23">
        <v>4</v>
      </c>
      <c r="W5" s="23">
        <v>3</v>
      </c>
      <c r="X5" s="23"/>
      <c r="Y5" s="23"/>
      <c r="Z5" s="23">
        <v>1</v>
      </c>
      <c r="AA5" s="23">
        <v>1</v>
      </c>
      <c r="AB5" s="23">
        <v>1</v>
      </c>
      <c r="AC5" s="23">
        <v>2</v>
      </c>
      <c r="AD5" s="23">
        <v>3</v>
      </c>
      <c r="AE5" s="23"/>
      <c r="AF5" s="23"/>
      <c r="AG5" s="23"/>
      <c r="AH5" s="23">
        <v>2</v>
      </c>
      <c r="AI5" s="23"/>
      <c r="AJ5" s="23"/>
      <c r="AK5" s="23"/>
      <c r="AL5" s="23"/>
      <c r="AM5" s="23">
        <v>3</v>
      </c>
      <c r="AN5" s="23"/>
      <c r="AO5" s="23">
        <v>2</v>
      </c>
      <c r="AQ5" s="24" t="s">
        <v>106</v>
      </c>
      <c r="AR5" s="23" t="s">
        <v>106</v>
      </c>
      <c r="AS5" s="23" t="s">
        <v>106</v>
      </c>
      <c r="AT5" s="23" t="s">
        <v>106</v>
      </c>
      <c r="AU5" s="23" t="s">
        <v>106</v>
      </c>
      <c r="AV5" s="23"/>
      <c r="AW5" s="23" t="s">
        <v>106</v>
      </c>
      <c r="AX5" s="23" t="s">
        <v>106</v>
      </c>
      <c r="AY5" s="23" t="s">
        <v>106</v>
      </c>
      <c r="AZ5" s="23"/>
      <c r="BA5" s="23"/>
      <c r="BC5" s="2" t="s">
        <v>106</v>
      </c>
      <c r="BD5" s="23"/>
      <c r="BE5" s="23"/>
      <c r="BF5" s="23"/>
      <c r="BG5" s="23"/>
      <c r="BH5" s="23"/>
      <c r="BI5" s="9" t="s">
        <v>53</v>
      </c>
      <c r="BJ5" s="2" t="s">
        <v>106</v>
      </c>
      <c r="BK5" s="9" t="s">
        <v>106</v>
      </c>
      <c r="BL5" s="2" t="s">
        <v>106</v>
      </c>
      <c r="BM5" s="23" t="s">
        <v>106</v>
      </c>
      <c r="BN5" s="23" t="s">
        <v>106</v>
      </c>
      <c r="BO5" s="23"/>
      <c r="BP5" s="23" t="s">
        <v>106</v>
      </c>
      <c r="BQ5" s="23"/>
      <c r="BR5" s="9" t="s">
        <v>106</v>
      </c>
      <c r="BS5" s="2" t="s">
        <v>106</v>
      </c>
      <c r="BT5" s="23"/>
      <c r="BU5" s="23"/>
      <c r="BV5" s="23"/>
      <c r="BW5" s="23"/>
      <c r="BX5" s="23" t="s">
        <v>106</v>
      </c>
      <c r="BY5" s="23"/>
      <c r="BZ5" s="23" t="s">
        <v>106</v>
      </c>
      <c r="CA5" s="23"/>
      <c r="CB5" s="23"/>
      <c r="CC5" s="23"/>
      <c r="CD5" s="23" t="s">
        <v>106</v>
      </c>
      <c r="CE5" s="23"/>
      <c r="CF5" s="23"/>
      <c r="CI5" s="23" t="s">
        <v>53</v>
      </c>
      <c r="CJ5" s="23" t="s">
        <v>53</v>
      </c>
      <c r="CK5" s="23"/>
      <c r="CL5" s="23" t="s">
        <v>53</v>
      </c>
      <c r="CM5" s="23"/>
      <c r="CN5" s="23"/>
    </row>
    <row r="6" spans="1:136" x14ac:dyDescent="0.2">
      <c r="A6" s="6" t="s">
        <v>174</v>
      </c>
      <c r="B6" s="19" t="s">
        <v>64</v>
      </c>
      <c r="C6" s="24" t="s">
        <v>53</v>
      </c>
      <c r="D6" s="9" t="s">
        <v>63</v>
      </c>
      <c r="E6" s="17" t="s">
        <v>174</v>
      </c>
      <c r="F6" s="17" t="s">
        <v>175</v>
      </c>
      <c r="G6" s="27" t="str">
        <f t="shared" si="4"/>
        <v>Blighia unijugata</v>
      </c>
      <c r="H6" s="14" t="s">
        <v>174</v>
      </c>
      <c r="I6" s="14" t="s">
        <v>418</v>
      </c>
      <c r="J6" s="12" t="str">
        <f t="shared" si="0"/>
        <v>Blighia unijugata</v>
      </c>
      <c r="K6" s="28"/>
      <c r="L6" s="28"/>
      <c r="M6" s="14" t="s">
        <v>98</v>
      </c>
      <c r="N6" s="11" t="s">
        <v>174</v>
      </c>
      <c r="O6" s="11" t="s">
        <v>176</v>
      </c>
      <c r="P6" s="12" t="str">
        <f t="shared" si="1"/>
        <v>Blighia unijugata</v>
      </c>
      <c r="Q6" s="11" t="s">
        <v>358</v>
      </c>
      <c r="R6" s="12" t="str">
        <f t="shared" si="2"/>
        <v>Blighia unijugata</v>
      </c>
      <c r="S6" s="11" t="s">
        <v>177</v>
      </c>
      <c r="T6" s="13" t="str">
        <f t="shared" si="3"/>
        <v>Blighia unijugata</v>
      </c>
      <c r="U6" s="8">
        <v>3</v>
      </c>
      <c r="V6" s="23">
        <v>4</v>
      </c>
      <c r="W6" s="23">
        <v>1</v>
      </c>
      <c r="X6" s="23"/>
      <c r="Y6" s="23"/>
      <c r="Z6" s="23"/>
      <c r="AA6" s="23">
        <v>2</v>
      </c>
      <c r="AB6" s="23"/>
      <c r="AC6" s="23"/>
      <c r="AD6" s="23">
        <v>3</v>
      </c>
      <c r="AE6" s="23">
        <v>1</v>
      </c>
      <c r="AF6" s="23">
        <v>1</v>
      </c>
      <c r="AG6" s="23">
        <v>1</v>
      </c>
      <c r="AH6" s="23">
        <v>3</v>
      </c>
      <c r="AI6" s="23"/>
      <c r="AJ6" s="23">
        <v>1</v>
      </c>
      <c r="AK6" s="23"/>
      <c r="AL6" s="23"/>
      <c r="AM6" s="23"/>
      <c r="AN6" s="23"/>
      <c r="AO6" s="23"/>
      <c r="AQ6" s="24" t="s">
        <v>106</v>
      </c>
      <c r="AR6" s="23" t="s">
        <v>106</v>
      </c>
      <c r="AS6" s="23" t="s">
        <v>53</v>
      </c>
      <c r="AT6" s="23" t="s">
        <v>106</v>
      </c>
      <c r="AU6" s="23" t="s">
        <v>106</v>
      </c>
      <c r="AV6" s="23"/>
      <c r="AW6" s="23"/>
      <c r="AX6" s="23"/>
      <c r="AY6" s="23"/>
      <c r="AZ6" s="23"/>
      <c r="BA6" s="23"/>
      <c r="BD6" s="23"/>
      <c r="BE6" s="23"/>
      <c r="BF6" s="23" t="s">
        <v>106</v>
      </c>
      <c r="BG6" s="23"/>
      <c r="BH6" s="23"/>
      <c r="BI6" s="9" t="s">
        <v>106</v>
      </c>
      <c r="BL6" s="2" t="s">
        <v>53</v>
      </c>
      <c r="BM6" s="23"/>
      <c r="BN6" s="23"/>
      <c r="BO6" s="23"/>
      <c r="BP6" s="23"/>
      <c r="BQ6" s="23"/>
      <c r="BT6" s="23"/>
      <c r="BU6" s="23"/>
      <c r="BV6" s="23"/>
      <c r="BW6" s="23"/>
      <c r="BX6" s="23"/>
      <c r="BY6" s="23"/>
      <c r="BZ6" s="23"/>
      <c r="CA6" s="23"/>
      <c r="CB6" s="23"/>
      <c r="CC6" s="23"/>
      <c r="CD6" s="23"/>
      <c r="CE6" s="23"/>
      <c r="CF6" s="23"/>
      <c r="CI6" s="23" t="s">
        <v>53</v>
      </c>
      <c r="CJ6" s="23" t="s">
        <v>53</v>
      </c>
      <c r="CK6" s="23"/>
      <c r="CL6" s="23" t="s">
        <v>53</v>
      </c>
      <c r="CM6" s="23"/>
      <c r="CN6" s="23"/>
    </row>
    <row r="7" spans="1:136" x14ac:dyDescent="0.2">
      <c r="A7" s="6" t="s">
        <v>178</v>
      </c>
      <c r="B7" s="19" t="s">
        <v>64</v>
      </c>
      <c r="C7" s="24" t="s">
        <v>62</v>
      </c>
      <c r="D7" s="9" t="s">
        <v>62</v>
      </c>
      <c r="E7" s="17" t="s">
        <v>179</v>
      </c>
      <c r="F7" s="17" t="s">
        <v>180</v>
      </c>
      <c r="G7" s="27" t="str">
        <f t="shared" si="4"/>
        <v>Rhodognaphalon schumannianum</v>
      </c>
      <c r="H7" s="14" t="s">
        <v>179</v>
      </c>
      <c r="I7" s="14" t="s">
        <v>419</v>
      </c>
      <c r="J7" s="12" t="str">
        <f t="shared" si="0"/>
        <v>Rhodognaphalon schumannianum</v>
      </c>
      <c r="K7" s="28"/>
      <c r="L7" s="28"/>
      <c r="M7" s="14" t="s">
        <v>98</v>
      </c>
      <c r="N7" s="11" t="s">
        <v>178</v>
      </c>
      <c r="O7" s="11" t="s">
        <v>181</v>
      </c>
      <c r="P7" s="12" t="str">
        <f t="shared" si="1"/>
        <v>Bombax rhodognaphalon</v>
      </c>
      <c r="Q7" s="11" t="s">
        <v>359</v>
      </c>
      <c r="R7" s="12" t="str">
        <f t="shared" si="2"/>
        <v>Bombax rhodognaphalon</v>
      </c>
      <c r="S7" s="11" t="s">
        <v>182</v>
      </c>
      <c r="T7" s="13" t="str">
        <f t="shared" si="3"/>
        <v>Bombax rhodognaphalon</v>
      </c>
      <c r="U7" s="8">
        <v>3</v>
      </c>
      <c r="V7" s="23">
        <v>2</v>
      </c>
      <c r="W7" s="23">
        <v>1</v>
      </c>
      <c r="X7" s="23">
        <v>1</v>
      </c>
      <c r="Y7" s="23"/>
      <c r="Z7" s="23">
        <v>2</v>
      </c>
      <c r="AA7" s="23">
        <v>1</v>
      </c>
      <c r="AB7" s="23"/>
      <c r="AC7" s="23"/>
      <c r="AD7" s="23">
        <v>3</v>
      </c>
      <c r="AE7" s="23"/>
      <c r="AF7" s="23">
        <v>2</v>
      </c>
      <c r="AG7" s="23"/>
      <c r="AH7" s="23">
        <v>1</v>
      </c>
      <c r="AI7" s="23"/>
      <c r="AJ7" s="23"/>
      <c r="AK7" s="23"/>
      <c r="AL7" s="23"/>
      <c r="AM7" s="23">
        <v>2</v>
      </c>
      <c r="AN7" s="23"/>
      <c r="AO7" s="23"/>
      <c r="AP7" s="21">
        <v>1</v>
      </c>
      <c r="AR7" s="23"/>
      <c r="AS7" s="23" t="s">
        <v>106</v>
      </c>
      <c r="AT7" s="23"/>
      <c r="AU7" s="23"/>
      <c r="AV7" s="23"/>
      <c r="AW7" s="23"/>
      <c r="AX7" s="23"/>
      <c r="AY7" s="23" t="s">
        <v>106</v>
      </c>
      <c r="AZ7" s="23"/>
      <c r="BA7" s="23"/>
      <c r="BC7" s="2" t="s">
        <v>53</v>
      </c>
      <c r="BD7" s="23"/>
      <c r="BE7" s="23"/>
      <c r="BF7" s="23"/>
      <c r="BG7" s="23" t="s">
        <v>106</v>
      </c>
      <c r="BH7" s="23"/>
      <c r="BI7" s="9" t="s">
        <v>106</v>
      </c>
      <c r="BL7" s="2" t="s">
        <v>106</v>
      </c>
      <c r="BM7" s="23" t="s">
        <v>53</v>
      </c>
      <c r="BN7" s="23"/>
      <c r="BO7" s="23"/>
      <c r="BP7" s="23"/>
      <c r="BQ7" s="23" t="s">
        <v>53</v>
      </c>
      <c r="BS7" s="2" t="s">
        <v>53</v>
      </c>
      <c r="BT7" s="23"/>
      <c r="BU7" s="23"/>
      <c r="BV7" s="23"/>
      <c r="BW7" s="23" t="s">
        <v>53</v>
      </c>
      <c r="BX7" s="23"/>
      <c r="BY7" s="23"/>
      <c r="BZ7" s="23"/>
      <c r="CA7" s="23" t="s">
        <v>106</v>
      </c>
      <c r="CB7" s="23" t="s">
        <v>106</v>
      </c>
      <c r="CC7" s="23"/>
      <c r="CD7" s="23"/>
      <c r="CE7" s="23"/>
      <c r="CF7" s="23"/>
      <c r="CI7" s="23"/>
      <c r="CJ7" s="23" t="s">
        <v>53</v>
      </c>
      <c r="CK7" s="23" t="s">
        <v>53</v>
      </c>
      <c r="CL7" s="23"/>
      <c r="CM7" s="23"/>
      <c r="CN7" s="23"/>
    </row>
    <row r="8" spans="1:136" x14ac:dyDescent="0.2">
      <c r="A8" s="6" t="s">
        <v>183</v>
      </c>
      <c r="B8" s="19" t="s">
        <v>64</v>
      </c>
      <c r="C8" s="24" t="s">
        <v>62</v>
      </c>
      <c r="D8" s="9" t="s">
        <v>63</v>
      </c>
      <c r="E8" s="17" t="s">
        <v>183</v>
      </c>
      <c r="F8" s="17" t="s">
        <v>184</v>
      </c>
      <c r="G8" s="27" t="str">
        <f t="shared" si="4"/>
        <v>Brachystegia spiciformis</v>
      </c>
      <c r="H8" s="14" t="s">
        <v>183</v>
      </c>
      <c r="I8" s="14" t="s">
        <v>420</v>
      </c>
      <c r="J8" s="12" t="str">
        <f t="shared" si="0"/>
        <v>Brachystegia spiciformis</v>
      </c>
      <c r="K8" s="28" t="s">
        <v>183</v>
      </c>
      <c r="L8" s="28" t="s">
        <v>185</v>
      </c>
      <c r="M8" s="12" t="str">
        <f>HYPERLINK(L8,K8)</f>
        <v>Brachystegia spiciformis</v>
      </c>
      <c r="N8" s="11" t="s">
        <v>183</v>
      </c>
      <c r="O8" s="11" t="s">
        <v>186</v>
      </c>
      <c r="P8" s="12" t="str">
        <f t="shared" si="1"/>
        <v>Brachystegia spiciformis</v>
      </c>
      <c r="Q8" s="11" t="s">
        <v>360</v>
      </c>
      <c r="R8" s="12" t="str">
        <f t="shared" si="2"/>
        <v>Brachystegia spiciformis</v>
      </c>
      <c r="S8" s="11" t="s">
        <v>187</v>
      </c>
      <c r="T8" s="13" t="str">
        <f t="shared" si="3"/>
        <v>Brachystegia spiciformis</v>
      </c>
      <c r="U8" s="8">
        <v>2</v>
      </c>
      <c r="V8" s="23">
        <v>3</v>
      </c>
      <c r="W8" s="23">
        <v>1</v>
      </c>
      <c r="X8" s="23"/>
      <c r="Y8" s="23"/>
      <c r="Z8" s="23">
        <v>1</v>
      </c>
      <c r="AA8" s="23">
        <v>1</v>
      </c>
      <c r="AB8" s="23">
        <v>1</v>
      </c>
      <c r="AC8" s="23"/>
      <c r="AD8" s="23">
        <v>1</v>
      </c>
      <c r="AE8" s="23">
        <v>1</v>
      </c>
      <c r="AF8" s="23">
        <v>1</v>
      </c>
      <c r="AG8" s="23">
        <v>1</v>
      </c>
      <c r="AH8" s="23">
        <v>1</v>
      </c>
      <c r="AI8" s="23"/>
      <c r="AJ8" s="23"/>
      <c r="AK8" s="23"/>
      <c r="AL8" s="23"/>
      <c r="AM8" s="23">
        <v>1</v>
      </c>
      <c r="AN8" s="23"/>
      <c r="AO8" s="23">
        <v>1</v>
      </c>
      <c r="AQ8" s="24" t="s">
        <v>53</v>
      </c>
      <c r="AR8" s="23" t="s">
        <v>53</v>
      </c>
      <c r="AS8" s="23" t="s">
        <v>53</v>
      </c>
      <c r="AT8" s="23" t="s">
        <v>106</v>
      </c>
      <c r="AU8" s="23"/>
      <c r="AV8" s="23" t="s">
        <v>106</v>
      </c>
      <c r="AW8" s="23"/>
      <c r="AX8" s="23"/>
      <c r="AY8" s="23" t="s">
        <v>106</v>
      </c>
      <c r="AZ8" s="23"/>
      <c r="BA8" s="23"/>
      <c r="BD8" s="23"/>
      <c r="BE8" s="23"/>
      <c r="BF8" s="23"/>
      <c r="BG8" s="23"/>
      <c r="BH8" s="23"/>
      <c r="BI8" s="9" t="s">
        <v>53</v>
      </c>
      <c r="BJ8" s="2" t="s">
        <v>53</v>
      </c>
      <c r="BK8" s="9" t="s">
        <v>106</v>
      </c>
      <c r="BL8" s="2" t="s">
        <v>53</v>
      </c>
      <c r="BM8" s="23"/>
      <c r="BN8" s="23"/>
      <c r="BO8" s="23" t="s">
        <v>106</v>
      </c>
      <c r="BP8" s="23"/>
      <c r="BQ8" s="23"/>
      <c r="BS8" s="2" t="s">
        <v>106</v>
      </c>
      <c r="BT8" s="23"/>
      <c r="BU8" s="23"/>
      <c r="BV8" s="23"/>
      <c r="BW8" s="23" t="s">
        <v>53</v>
      </c>
      <c r="BX8" s="23"/>
      <c r="BY8" s="23"/>
      <c r="BZ8" s="23"/>
      <c r="CA8" s="23"/>
      <c r="CB8" s="23"/>
      <c r="CC8" s="23"/>
      <c r="CD8" s="23"/>
      <c r="CE8" s="23"/>
      <c r="CF8" s="23"/>
      <c r="CI8" s="23"/>
      <c r="CJ8" s="23" t="s">
        <v>53</v>
      </c>
      <c r="CK8" s="23" t="s">
        <v>53</v>
      </c>
      <c r="CL8" s="23"/>
      <c r="CM8" s="23"/>
      <c r="CN8" s="23"/>
    </row>
    <row r="9" spans="1:136" x14ac:dyDescent="0.2">
      <c r="A9" s="6" t="s">
        <v>96</v>
      </c>
      <c r="B9" s="19" t="s">
        <v>61</v>
      </c>
      <c r="C9" s="24" t="s">
        <v>62</v>
      </c>
      <c r="D9" s="9" t="s">
        <v>63</v>
      </c>
      <c r="E9" s="17" t="s">
        <v>96</v>
      </c>
      <c r="F9" s="17" t="s">
        <v>97</v>
      </c>
      <c r="G9" s="27" t="str">
        <f t="shared" si="4"/>
        <v>Burttdavya nyasica</v>
      </c>
      <c r="H9" s="14" t="s">
        <v>96</v>
      </c>
      <c r="I9" s="14" t="s">
        <v>421</v>
      </c>
      <c r="J9" s="12" t="str">
        <f t="shared" si="0"/>
        <v>Burttdavya nyasica</v>
      </c>
      <c r="K9" s="28"/>
      <c r="L9" s="28"/>
      <c r="M9" s="14" t="s">
        <v>98</v>
      </c>
      <c r="N9" s="11" t="s">
        <v>96</v>
      </c>
      <c r="O9" s="11" t="s">
        <v>99</v>
      </c>
      <c r="P9" s="12" t="str">
        <f t="shared" si="1"/>
        <v>Burttdavya nyasica</v>
      </c>
      <c r="Q9" s="11" t="s">
        <v>361</v>
      </c>
      <c r="R9" s="12" t="str">
        <f t="shared" si="2"/>
        <v>Burttdavya nyasica</v>
      </c>
      <c r="S9" s="11" t="s">
        <v>100</v>
      </c>
      <c r="T9" s="13" t="str">
        <f t="shared" si="3"/>
        <v>Burttdavya nyasica</v>
      </c>
      <c r="U9" s="8">
        <v>1</v>
      </c>
      <c r="V9" s="23">
        <v>2</v>
      </c>
      <c r="W9" s="23">
        <v>1</v>
      </c>
      <c r="X9" s="23"/>
      <c r="Y9" s="23"/>
      <c r="Z9" s="23"/>
      <c r="AA9" s="23"/>
      <c r="AB9" s="23"/>
      <c r="AC9" s="23"/>
      <c r="AD9" s="23">
        <v>1</v>
      </c>
      <c r="AE9" s="23"/>
      <c r="AF9" s="23"/>
      <c r="AG9" s="23"/>
      <c r="AH9" s="23"/>
      <c r="AI9" s="23"/>
      <c r="AJ9" s="23"/>
      <c r="AK9" s="23"/>
      <c r="AL9" s="23"/>
      <c r="AM9" s="23"/>
      <c r="AN9" s="23"/>
      <c r="AO9" s="23"/>
      <c r="AR9" s="23"/>
      <c r="AS9" s="23"/>
      <c r="AT9" s="23"/>
      <c r="AU9" s="23"/>
      <c r="AV9" s="23"/>
      <c r="AW9" s="23"/>
      <c r="AX9" s="23"/>
      <c r="AY9" s="23"/>
      <c r="AZ9" s="23"/>
      <c r="BA9" s="23"/>
      <c r="BD9" s="23"/>
      <c r="BE9" s="23"/>
      <c r="BF9" s="23"/>
      <c r="BG9" s="23"/>
      <c r="BH9" s="23"/>
      <c r="BM9" s="23"/>
      <c r="BN9" s="23"/>
      <c r="BO9" s="23"/>
      <c r="BP9" s="23"/>
      <c r="BQ9" s="23"/>
      <c r="BT9" s="23"/>
      <c r="BU9" s="23"/>
      <c r="BV9" s="23"/>
      <c r="BW9" s="23"/>
      <c r="BX9" s="23"/>
      <c r="BY9" s="23"/>
      <c r="BZ9" s="23"/>
      <c r="CA9" s="23"/>
      <c r="CB9" s="23"/>
      <c r="CC9" s="23"/>
      <c r="CD9" s="23"/>
      <c r="CE9" s="23"/>
      <c r="CF9" s="23"/>
      <c r="CI9" s="23"/>
      <c r="CJ9" s="23"/>
      <c r="CK9" s="23"/>
      <c r="CL9" s="23"/>
      <c r="CM9" s="23"/>
      <c r="CN9" s="23"/>
    </row>
    <row r="10" spans="1:136" x14ac:dyDescent="0.2">
      <c r="A10" s="6" t="s">
        <v>188</v>
      </c>
      <c r="B10" s="19" t="s">
        <v>64</v>
      </c>
      <c r="C10" s="24" t="s">
        <v>53</v>
      </c>
      <c r="D10" s="9" t="s">
        <v>63</v>
      </c>
      <c r="E10" s="17" t="s">
        <v>188</v>
      </c>
      <c r="F10" s="17" t="s">
        <v>189</v>
      </c>
      <c r="G10" s="27" t="str">
        <f t="shared" si="4"/>
        <v>Calodendrum capense</v>
      </c>
      <c r="H10" s="14" t="s">
        <v>188</v>
      </c>
      <c r="I10" s="14" t="s">
        <v>422</v>
      </c>
      <c r="J10" s="12" t="str">
        <f t="shared" si="0"/>
        <v>Calodendrum capense</v>
      </c>
      <c r="K10" s="28" t="s">
        <v>188</v>
      </c>
      <c r="L10" s="28" t="s">
        <v>190</v>
      </c>
      <c r="M10" s="12" t="str">
        <f>HYPERLINK(L10,K10)</f>
        <v>Calodendrum capense</v>
      </c>
      <c r="N10" s="11" t="s">
        <v>188</v>
      </c>
      <c r="O10" s="11" t="s">
        <v>191</v>
      </c>
      <c r="P10" s="12" t="str">
        <f t="shared" si="1"/>
        <v>Calodendrum capense</v>
      </c>
      <c r="Q10" s="11" t="s">
        <v>362</v>
      </c>
      <c r="R10" s="12" t="str">
        <f t="shared" si="2"/>
        <v>Calodendrum capense</v>
      </c>
      <c r="S10" s="11" t="s">
        <v>192</v>
      </c>
      <c r="T10" s="13" t="str">
        <f t="shared" si="3"/>
        <v>Calodendrum capense</v>
      </c>
      <c r="U10" s="8">
        <v>3</v>
      </c>
      <c r="V10" s="23">
        <v>2</v>
      </c>
      <c r="W10" s="23">
        <v>2</v>
      </c>
      <c r="X10" s="23"/>
      <c r="Y10" s="23"/>
      <c r="Z10" s="23"/>
      <c r="AA10" s="23">
        <v>2</v>
      </c>
      <c r="AB10" s="23">
        <v>1</v>
      </c>
      <c r="AC10" s="23"/>
      <c r="AD10" s="23">
        <v>2</v>
      </c>
      <c r="AE10" s="23">
        <v>2</v>
      </c>
      <c r="AF10" s="23">
        <v>2</v>
      </c>
      <c r="AG10" s="23"/>
      <c r="AH10" s="23">
        <v>1</v>
      </c>
      <c r="AI10" s="23"/>
      <c r="AJ10" s="23">
        <v>1</v>
      </c>
      <c r="AK10" s="23">
        <v>1</v>
      </c>
      <c r="AL10" s="23"/>
      <c r="AM10" s="23"/>
      <c r="AN10" s="23"/>
      <c r="AO10" s="23"/>
      <c r="AQ10" s="24" t="s">
        <v>53</v>
      </c>
      <c r="AR10" s="23" t="s">
        <v>53</v>
      </c>
      <c r="AS10" s="23" t="s">
        <v>53</v>
      </c>
      <c r="AT10" s="23" t="s">
        <v>53</v>
      </c>
      <c r="AU10" s="23"/>
      <c r="AV10" s="23"/>
      <c r="AW10" s="23"/>
      <c r="AX10" s="23" t="s">
        <v>53</v>
      </c>
      <c r="AY10" s="23"/>
      <c r="AZ10" s="23"/>
      <c r="BA10" s="23"/>
      <c r="BB10" s="9" t="s">
        <v>53</v>
      </c>
      <c r="BD10" s="23"/>
      <c r="BE10" s="23"/>
      <c r="BF10" s="23"/>
      <c r="BG10" s="23"/>
      <c r="BH10" s="23"/>
      <c r="BK10" s="9" t="s">
        <v>53</v>
      </c>
      <c r="BL10" s="2" t="s">
        <v>53</v>
      </c>
      <c r="BM10" s="23" t="s">
        <v>53</v>
      </c>
      <c r="BN10" s="23" t="s">
        <v>53</v>
      </c>
      <c r="BO10" s="23"/>
      <c r="BP10" s="23"/>
      <c r="BQ10" s="23"/>
      <c r="BR10" s="9" t="s">
        <v>53</v>
      </c>
      <c r="BT10" s="23"/>
      <c r="BU10" s="23"/>
      <c r="BV10" s="23"/>
      <c r="BW10" s="23"/>
      <c r="BX10" s="23"/>
      <c r="BY10" s="23"/>
      <c r="BZ10" s="23"/>
      <c r="CA10" s="23"/>
      <c r="CB10" s="23"/>
      <c r="CC10" s="23"/>
      <c r="CD10" s="23"/>
      <c r="CE10" s="23"/>
      <c r="CF10" s="23"/>
      <c r="CI10" s="23"/>
      <c r="CJ10" s="23" t="s">
        <v>53</v>
      </c>
      <c r="CK10" s="23" t="s">
        <v>53</v>
      </c>
      <c r="CL10" s="23" t="s">
        <v>53</v>
      </c>
      <c r="CM10" s="23"/>
      <c r="CN10" s="23"/>
    </row>
    <row r="11" spans="1:136" x14ac:dyDescent="0.2">
      <c r="A11" s="6" t="s">
        <v>193</v>
      </c>
      <c r="B11" s="19" t="s">
        <v>64</v>
      </c>
      <c r="C11" s="24" t="s">
        <v>53</v>
      </c>
      <c r="D11" s="9" t="s">
        <v>63</v>
      </c>
      <c r="E11" s="17" t="s">
        <v>193</v>
      </c>
      <c r="F11" s="17" t="s">
        <v>194</v>
      </c>
      <c r="G11" s="27" t="str">
        <f t="shared" si="4"/>
        <v>Celtis africana</v>
      </c>
      <c r="H11" s="14" t="s">
        <v>193</v>
      </c>
      <c r="I11" s="14" t="s">
        <v>423</v>
      </c>
      <c r="J11" s="12" t="str">
        <f t="shared" si="0"/>
        <v>Celtis africana</v>
      </c>
      <c r="K11" s="28" t="s">
        <v>193</v>
      </c>
      <c r="L11" s="28" t="s">
        <v>195</v>
      </c>
      <c r="M11" s="12" t="str">
        <f>HYPERLINK(L11,K11)</f>
        <v>Celtis africana</v>
      </c>
      <c r="N11" s="11" t="s">
        <v>193</v>
      </c>
      <c r="O11" s="11" t="s">
        <v>196</v>
      </c>
      <c r="P11" s="12" t="str">
        <f t="shared" si="1"/>
        <v>Celtis africana</v>
      </c>
      <c r="Q11" s="11" t="s">
        <v>363</v>
      </c>
      <c r="R11" s="12" t="str">
        <f t="shared" si="2"/>
        <v>Celtis africana</v>
      </c>
      <c r="S11" s="11" t="s">
        <v>197</v>
      </c>
      <c r="T11" s="13" t="str">
        <f t="shared" si="3"/>
        <v>Celtis africana</v>
      </c>
      <c r="U11" s="8">
        <v>3</v>
      </c>
      <c r="V11" s="23">
        <v>4</v>
      </c>
      <c r="W11" s="23">
        <v>1</v>
      </c>
      <c r="X11" s="23"/>
      <c r="Y11" s="23"/>
      <c r="Z11" s="23"/>
      <c r="AA11" s="23">
        <v>2</v>
      </c>
      <c r="AB11" s="23">
        <v>1</v>
      </c>
      <c r="AC11" s="23"/>
      <c r="AD11" s="23">
        <v>3</v>
      </c>
      <c r="AE11" s="23"/>
      <c r="AF11" s="23"/>
      <c r="AG11" s="23">
        <v>2</v>
      </c>
      <c r="AH11" s="23">
        <v>1</v>
      </c>
      <c r="AI11" s="23"/>
      <c r="AJ11" s="23"/>
      <c r="AK11" s="23"/>
      <c r="AL11" s="23"/>
      <c r="AM11" s="23">
        <v>2</v>
      </c>
      <c r="AN11" s="23"/>
      <c r="AO11" s="23"/>
      <c r="AQ11" s="24" t="s">
        <v>53</v>
      </c>
      <c r="AR11" s="23" t="s">
        <v>106</v>
      </c>
      <c r="AS11" s="23" t="s">
        <v>53</v>
      </c>
      <c r="AT11" s="23"/>
      <c r="AU11" s="23"/>
      <c r="AV11" s="23"/>
      <c r="AW11" s="23"/>
      <c r="AX11" s="23" t="s">
        <v>53</v>
      </c>
      <c r="AY11" s="23"/>
      <c r="AZ11" s="23"/>
      <c r="BA11" s="23"/>
      <c r="BB11" s="9" t="s">
        <v>53</v>
      </c>
      <c r="BD11" s="23"/>
      <c r="BE11" s="23"/>
      <c r="BF11" s="23"/>
      <c r="BG11" s="23"/>
      <c r="BH11" s="23"/>
      <c r="BJ11" s="2" t="s">
        <v>53</v>
      </c>
      <c r="BL11" s="2" t="s">
        <v>53</v>
      </c>
      <c r="BM11" s="23"/>
      <c r="BN11" s="23"/>
      <c r="BO11" s="23"/>
      <c r="BP11" s="23"/>
      <c r="BQ11" s="23"/>
      <c r="BT11" s="23"/>
      <c r="BU11" s="23"/>
      <c r="BV11" s="23"/>
      <c r="BW11" s="23"/>
      <c r="BX11" s="23"/>
      <c r="BY11" s="23"/>
      <c r="BZ11" s="23"/>
      <c r="CA11" s="23"/>
      <c r="CB11" s="23"/>
      <c r="CC11" s="23"/>
      <c r="CD11" s="23"/>
      <c r="CE11" s="23"/>
      <c r="CF11" s="23"/>
      <c r="CH11" s="24" t="s">
        <v>53</v>
      </c>
      <c r="CI11" s="23" t="s">
        <v>53</v>
      </c>
      <c r="CJ11" s="23" t="s">
        <v>53</v>
      </c>
      <c r="CK11" s="23"/>
      <c r="CL11" s="23" t="s">
        <v>53</v>
      </c>
      <c r="CM11" s="23"/>
      <c r="CN11" s="23"/>
    </row>
    <row r="12" spans="1:136" x14ac:dyDescent="0.2">
      <c r="A12" s="6" t="s">
        <v>198</v>
      </c>
      <c r="B12" s="19" t="s">
        <v>64</v>
      </c>
      <c r="C12" s="24" t="s">
        <v>62</v>
      </c>
      <c r="D12" s="9" t="s">
        <v>63</v>
      </c>
      <c r="E12" s="17" t="s">
        <v>198</v>
      </c>
      <c r="F12" s="17" t="s">
        <v>199</v>
      </c>
      <c r="G12" s="27" t="str">
        <f t="shared" si="4"/>
        <v>Celtis gomphophylla</v>
      </c>
      <c r="H12" s="14" t="s">
        <v>198</v>
      </c>
      <c r="I12" s="14" t="s">
        <v>424</v>
      </c>
      <c r="J12" s="12" t="str">
        <f t="shared" si="0"/>
        <v>Celtis gomphophylla</v>
      </c>
      <c r="K12" s="28"/>
      <c r="L12" s="28"/>
      <c r="M12" s="14" t="s">
        <v>98</v>
      </c>
      <c r="N12" s="11" t="s">
        <v>198</v>
      </c>
      <c r="O12" s="11" t="s">
        <v>200</v>
      </c>
      <c r="P12" s="12" t="str">
        <f t="shared" si="1"/>
        <v>Celtis gomphophylla</v>
      </c>
      <c r="Q12" s="11" t="s">
        <v>364</v>
      </c>
      <c r="R12" s="12" t="str">
        <f t="shared" si="2"/>
        <v>Celtis gomphophylla</v>
      </c>
      <c r="S12" s="11" t="s">
        <v>201</v>
      </c>
      <c r="T12" s="13" t="str">
        <f t="shared" si="3"/>
        <v>Celtis gomphophylla</v>
      </c>
      <c r="U12" s="8">
        <v>3</v>
      </c>
      <c r="V12" s="23">
        <v>4</v>
      </c>
      <c r="W12" s="23">
        <v>1</v>
      </c>
      <c r="X12" s="23"/>
      <c r="Y12" s="23"/>
      <c r="Z12" s="23"/>
      <c r="AA12" s="23"/>
      <c r="AB12" s="23"/>
      <c r="AC12" s="23"/>
      <c r="AD12" s="23">
        <v>3</v>
      </c>
      <c r="AE12" s="23"/>
      <c r="AF12" s="23">
        <v>2</v>
      </c>
      <c r="AG12" s="23">
        <v>2</v>
      </c>
      <c r="AH12" s="23">
        <v>2</v>
      </c>
      <c r="AI12" s="23"/>
      <c r="AJ12" s="23"/>
      <c r="AK12" s="23"/>
      <c r="AL12" s="23"/>
      <c r="AM12" s="23"/>
      <c r="AN12" s="23"/>
      <c r="AO12" s="23"/>
      <c r="AP12" s="21">
        <v>1</v>
      </c>
      <c r="AQ12" s="24" t="s">
        <v>53</v>
      </c>
      <c r="AR12" s="23" t="s">
        <v>53</v>
      </c>
      <c r="AS12" s="23" t="s">
        <v>53</v>
      </c>
      <c r="AT12" s="23"/>
      <c r="AU12" s="23"/>
      <c r="AV12" s="23"/>
      <c r="AW12" s="23"/>
      <c r="AX12" s="23"/>
      <c r="AY12" s="23"/>
      <c r="AZ12" s="23"/>
      <c r="BA12" s="23"/>
      <c r="BD12" s="23"/>
      <c r="BE12" s="23"/>
      <c r="BF12" s="23"/>
      <c r="BG12" s="23"/>
      <c r="BH12" s="23"/>
      <c r="BI12" s="9" t="s">
        <v>53</v>
      </c>
      <c r="BL12" s="2" t="s">
        <v>53</v>
      </c>
      <c r="BM12" s="23"/>
      <c r="BN12" s="23"/>
      <c r="BO12" s="23"/>
      <c r="BP12" s="23" t="s">
        <v>53</v>
      </c>
      <c r="BQ12" s="23"/>
      <c r="BT12" s="23"/>
      <c r="BU12" s="23"/>
      <c r="BV12" s="23"/>
      <c r="BW12" s="23"/>
      <c r="BX12" s="23"/>
      <c r="BY12" s="23" t="s">
        <v>53</v>
      </c>
      <c r="BZ12" s="23"/>
      <c r="CA12" s="23"/>
      <c r="CB12" s="23"/>
      <c r="CC12" s="23"/>
      <c r="CD12" s="23"/>
      <c r="CE12" s="23"/>
      <c r="CF12" s="23"/>
      <c r="CI12" s="23"/>
      <c r="CJ12" s="23"/>
      <c r="CK12" s="23"/>
      <c r="CL12" s="23" t="s">
        <v>53</v>
      </c>
      <c r="CM12" s="23"/>
      <c r="CN12" s="23"/>
    </row>
    <row r="13" spans="1:136" x14ac:dyDescent="0.2">
      <c r="A13" s="6" t="s">
        <v>118</v>
      </c>
      <c r="B13" s="19" t="s">
        <v>113</v>
      </c>
      <c r="C13" s="24" t="s">
        <v>53</v>
      </c>
      <c r="D13" s="9" t="s">
        <v>63</v>
      </c>
      <c r="E13" s="17" t="s">
        <v>118</v>
      </c>
      <c r="F13" s="17" t="s">
        <v>119</v>
      </c>
      <c r="G13" s="27" t="str">
        <f t="shared" si="4"/>
        <v>Cordyla africana</v>
      </c>
      <c r="H13" s="14" t="s">
        <v>118</v>
      </c>
      <c r="I13" s="14" t="s">
        <v>425</v>
      </c>
      <c r="J13" s="12" t="str">
        <f t="shared" si="0"/>
        <v>Cordyla africana</v>
      </c>
      <c r="K13" s="28"/>
      <c r="L13" s="28"/>
      <c r="M13" s="14" t="s">
        <v>98</v>
      </c>
      <c r="N13" s="11" t="s">
        <v>118</v>
      </c>
      <c r="O13" s="11" t="s">
        <v>120</v>
      </c>
      <c r="P13" s="12" t="str">
        <f t="shared" si="1"/>
        <v>Cordyla africana</v>
      </c>
      <c r="Q13" s="11" t="s">
        <v>365</v>
      </c>
      <c r="R13" s="12" t="str">
        <f t="shared" si="2"/>
        <v>Cordyla africana</v>
      </c>
      <c r="S13" s="11" t="s">
        <v>121</v>
      </c>
      <c r="T13" s="13" t="str">
        <f t="shared" si="3"/>
        <v>Cordyla africana</v>
      </c>
      <c r="U13" s="8">
        <v>3</v>
      </c>
      <c r="V13" s="23">
        <v>2</v>
      </c>
      <c r="W13" s="23">
        <v>1</v>
      </c>
      <c r="X13" s="23"/>
      <c r="Y13" s="23"/>
      <c r="Z13" s="23"/>
      <c r="AA13" s="23">
        <v>1</v>
      </c>
      <c r="AB13" s="23">
        <v>1</v>
      </c>
      <c r="AC13" s="23">
        <v>2</v>
      </c>
      <c r="AD13" s="23">
        <v>2</v>
      </c>
      <c r="AE13" s="23"/>
      <c r="AF13" s="23">
        <v>1</v>
      </c>
      <c r="AG13" s="23"/>
      <c r="AH13" s="23">
        <v>1</v>
      </c>
      <c r="AI13" s="23"/>
      <c r="AJ13" s="23">
        <v>1</v>
      </c>
      <c r="AK13" s="23"/>
      <c r="AL13" s="23"/>
      <c r="AM13" s="23"/>
      <c r="AN13" s="23"/>
      <c r="AO13" s="23">
        <v>1</v>
      </c>
      <c r="AR13" s="23"/>
      <c r="AS13" s="23" t="s">
        <v>53</v>
      </c>
      <c r="AT13" s="23" t="s">
        <v>53</v>
      </c>
      <c r="AU13" s="23"/>
      <c r="AV13" s="23" t="s">
        <v>106</v>
      </c>
      <c r="AW13" s="23"/>
      <c r="AX13" s="23" t="s">
        <v>53</v>
      </c>
      <c r="AY13" s="23" t="s">
        <v>53</v>
      </c>
      <c r="AZ13" s="23"/>
      <c r="BA13" s="23"/>
      <c r="BC13" s="2" t="s">
        <v>53</v>
      </c>
      <c r="BD13" s="23"/>
      <c r="BE13" s="23"/>
      <c r="BF13" s="23"/>
      <c r="BG13" s="23"/>
      <c r="BH13" s="23"/>
      <c r="BL13" s="2" t="s">
        <v>53</v>
      </c>
      <c r="BM13" s="23"/>
      <c r="BN13" s="23"/>
      <c r="BO13" s="23"/>
      <c r="BP13" s="23"/>
      <c r="BQ13" s="23"/>
      <c r="BT13" s="23"/>
      <c r="BU13" s="23" t="s">
        <v>106</v>
      </c>
      <c r="BV13" s="23"/>
      <c r="BW13" s="23"/>
      <c r="BX13" s="23"/>
      <c r="BY13" s="23"/>
      <c r="BZ13" s="23"/>
      <c r="CA13" s="23"/>
      <c r="CB13" s="23"/>
      <c r="CC13" s="23"/>
      <c r="CD13" s="23"/>
      <c r="CE13" s="23"/>
      <c r="CF13" s="23"/>
      <c r="CI13" s="23"/>
      <c r="CJ13" s="23" t="s">
        <v>53</v>
      </c>
      <c r="CK13" s="23" t="s">
        <v>53</v>
      </c>
      <c r="CL13" s="23"/>
      <c r="CM13" s="23"/>
      <c r="CN13" s="23"/>
    </row>
    <row r="14" spans="1:136" x14ac:dyDescent="0.2">
      <c r="A14" s="6" t="s">
        <v>202</v>
      </c>
      <c r="B14" s="19" t="s">
        <v>64</v>
      </c>
      <c r="C14" s="24" t="s">
        <v>62</v>
      </c>
      <c r="D14" s="9" t="s">
        <v>63</v>
      </c>
      <c r="E14" s="17" t="s">
        <v>202</v>
      </c>
      <c r="F14" s="17" t="s">
        <v>203</v>
      </c>
      <c r="G14" s="27" t="str">
        <f t="shared" si="4"/>
        <v>Croton sylvaticus</v>
      </c>
      <c r="H14" s="14" t="s">
        <v>202</v>
      </c>
      <c r="I14" s="14" t="s">
        <v>426</v>
      </c>
      <c r="J14" s="12" t="str">
        <f t="shared" si="0"/>
        <v>Croton sylvaticus</v>
      </c>
      <c r="K14" s="28" t="s">
        <v>202</v>
      </c>
      <c r="L14" s="28" t="s">
        <v>204</v>
      </c>
      <c r="M14" s="12" t="str">
        <f>HYPERLINK(L14,K14)</f>
        <v>Croton sylvaticus</v>
      </c>
      <c r="N14" s="11" t="s">
        <v>202</v>
      </c>
      <c r="O14" s="11" t="s">
        <v>205</v>
      </c>
      <c r="P14" s="12" t="str">
        <f t="shared" si="1"/>
        <v>Croton sylvaticus</v>
      </c>
      <c r="Q14" s="11" t="s">
        <v>366</v>
      </c>
      <c r="R14" s="12" t="str">
        <f t="shared" si="2"/>
        <v>Croton sylvaticus</v>
      </c>
      <c r="S14" s="11" t="s">
        <v>206</v>
      </c>
      <c r="T14" s="13" t="str">
        <f t="shared" si="3"/>
        <v>Croton sylvaticus</v>
      </c>
      <c r="U14" s="8">
        <v>3</v>
      </c>
      <c r="V14" s="23">
        <v>4</v>
      </c>
      <c r="W14" s="23">
        <v>1</v>
      </c>
      <c r="X14" s="23"/>
      <c r="Y14" s="23"/>
      <c r="Z14" s="23"/>
      <c r="AA14" s="23">
        <v>1</v>
      </c>
      <c r="AB14" s="23">
        <v>1</v>
      </c>
      <c r="AC14" s="23"/>
      <c r="AD14" s="23">
        <v>2</v>
      </c>
      <c r="AE14" s="23"/>
      <c r="AF14" s="23">
        <v>1</v>
      </c>
      <c r="AG14" s="23">
        <v>2</v>
      </c>
      <c r="AH14" s="23">
        <v>3</v>
      </c>
      <c r="AI14" s="23"/>
      <c r="AJ14" s="23"/>
      <c r="AK14" s="23"/>
      <c r="AL14" s="23"/>
      <c r="AM14" s="23"/>
      <c r="AN14" s="23"/>
      <c r="AO14" s="23"/>
      <c r="AQ14" s="24" t="s">
        <v>53</v>
      </c>
      <c r="AR14" s="23" t="s">
        <v>53</v>
      </c>
      <c r="AS14" s="23" t="s">
        <v>53</v>
      </c>
      <c r="AT14" s="23" t="s">
        <v>53</v>
      </c>
      <c r="AU14" s="23"/>
      <c r="AV14" s="23"/>
      <c r="AW14" s="23"/>
      <c r="AX14" s="23"/>
      <c r="AY14" s="23"/>
      <c r="AZ14" s="23"/>
      <c r="BA14" s="23"/>
      <c r="BD14" s="23"/>
      <c r="BE14" s="23"/>
      <c r="BF14" s="23"/>
      <c r="BG14" s="23"/>
      <c r="BH14" s="23"/>
      <c r="BL14" s="2" t="s">
        <v>53</v>
      </c>
      <c r="BM14" s="23" t="s">
        <v>53</v>
      </c>
      <c r="BN14" s="23"/>
      <c r="BO14" s="23"/>
      <c r="BP14" s="23"/>
      <c r="BQ14" s="23"/>
      <c r="BT14" s="23"/>
      <c r="BU14" s="23"/>
      <c r="BV14" s="23"/>
      <c r="BW14" s="23"/>
      <c r="BX14" s="23"/>
      <c r="BY14" s="23"/>
      <c r="BZ14" s="23"/>
      <c r="CA14" s="23"/>
      <c r="CB14" s="23"/>
      <c r="CC14" s="23"/>
      <c r="CD14" s="23"/>
      <c r="CE14" s="23"/>
      <c r="CF14" s="23"/>
      <c r="CI14" s="23"/>
      <c r="CJ14" s="23"/>
      <c r="CK14" s="23"/>
      <c r="CL14" s="23" t="s">
        <v>53</v>
      </c>
      <c r="CM14" s="23"/>
      <c r="CN14" s="23"/>
    </row>
    <row r="15" spans="1:136" x14ac:dyDescent="0.2">
      <c r="A15" s="6" t="s">
        <v>207</v>
      </c>
      <c r="B15" s="19" t="s">
        <v>165</v>
      </c>
      <c r="C15" s="24" t="s">
        <v>62</v>
      </c>
      <c r="D15" s="9" t="s">
        <v>63</v>
      </c>
      <c r="E15" s="17" t="s">
        <v>207</v>
      </c>
      <c r="F15" s="17" t="s">
        <v>208</v>
      </c>
      <c r="G15" s="27" t="str">
        <f t="shared" si="4"/>
        <v>Diospyros abyssinica</v>
      </c>
      <c r="H15" s="14" t="s">
        <v>207</v>
      </c>
      <c r="I15" s="14" t="s">
        <v>427</v>
      </c>
      <c r="J15" s="12" t="str">
        <f t="shared" si="0"/>
        <v>Diospyros abyssinica</v>
      </c>
      <c r="K15" s="28"/>
      <c r="L15" s="28"/>
      <c r="M15" s="14" t="s">
        <v>98</v>
      </c>
      <c r="N15" s="11" t="s">
        <v>207</v>
      </c>
      <c r="O15" s="11" t="s">
        <v>209</v>
      </c>
      <c r="P15" s="12" t="str">
        <f t="shared" si="1"/>
        <v>Diospyros abyssinica</v>
      </c>
      <c r="Q15" s="11" t="s">
        <v>367</v>
      </c>
      <c r="R15" s="12" t="str">
        <f t="shared" si="2"/>
        <v>Diospyros abyssinica</v>
      </c>
      <c r="S15" s="11" t="s">
        <v>210</v>
      </c>
      <c r="T15" s="13" t="str">
        <f t="shared" si="3"/>
        <v>Diospyros abyssinica</v>
      </c>
      <c r="U15" s="8">
        <v>4</v>
      </c>
      <c r="V15" s="23">
        <v>4</v>
      </c>
      <c r="W15" s="23">
        <v>1</v>
      </c>
      <c r="X15" s="23"/>
      <c r="Y15" s="23"/>
      <c r="Z15" s="23"/>
      <c r="AA15" s="23"/>
      <c r="AB15" s="23"/>
      <c r="AC15" s="23"/>
      <c r="AD15" s="23">
        <v>4</v>
      </c>
      <c r="AE15" s="23"/>
      <c r="AF15" s="23"/>
      <c r="AG15" s="23">
        <v>3</v>
      </c>
      <c r="AH15" s="23">
        <v>2</v>
      </c>
      <c r="AI15" s="23"/>
      <c r="AJ15" s="23"/>
      <c r="AK15" s="23"/>
      <c r="AL15" s="23"/>
      <c r="AM15" s="23"/>
      <c r="AN15" s="23"/>
      <c r="AO15" s="23"/>
      <c r="AQ15" s="24" t="s">
        <v>53</v>
      </c>
      <c r="AR15" s="23" t="s">
        <v>53</v>
      </c>
      <c r="AS15" s="23" t="s">
        <v>53</v>
      </c>
      <c r="AT15" s="23" t="s">
        <v>106</v>
      </c>
      <c r="AU15" s="23"/>
      <c r="AV15" s="23"/>
      <c r="AW15" s="23"/>
      <c r="AX15" s="23" t="s">
        <v>53</v>
      </c>
      <c r="AY15" s="23" t="s">
        <v>106</v>
      </c>
      <c r="AZ15" s="23"/>
      <c r="BA15" s="23"/>
      <c r="BB15" s="9" t="s">
        <v>53</v>
      </c>
      <c r="BD15" s="23"/>
      <c r="BE15" s="23"/>
      <c r="BF15" s="23"/>
      <c r="BG15" s="23"/>
      <c r="BH15" s="23"/>
      <c r="BL15" s="2" t="s">
        <v>53</v>
      </c>
      <c r="BM15" s="23"/>
      <c r="BN15" s="23"/>
      <c r="BO15" s="23"/>
      <c r="BP15" s="23"/>
      <c r="BQ15" s="23"/>
      <c r="BT15" s="23"/>
      <c r="BU15" s="23"/>
      <c r="BV15" s="23"/>
      <c r="BW15" s="23"/>
      <c r="BX15" s="23"/>
      <c r="BY15" s="23"/>
      <c r="BZ15" s="23"/>
      <c r="CA15" s="23"/>
      <c r="CB15" s="23"/>
      <c r="CC15" s="23"/>
      <c r="CD15" s="23"/>
      <c r="CE15" s="23"/>
      <c r="CF15" s="23"/>
      <c r="CH15" s="24" t="s">
        <v>53</v>
      </c>
      <c r="CI15" s="23" t="s">
        <v>53</v>
      </c>
      <c r="CJ15" s="23" t="s">
        <v>53</v>
      </c>
      <c r="CK15" s="23"/>
      <c r="CL15" s="23" t="s">
        <v>53</v>
      </c>
      <c r="CM15" s="23"/>
      <c r="CN15" s="23"/>
    </row>
    <row r="16" spans="1:136" x14ac:dyDescent="0.2">
      <c r="A16" s="6" t="s">
        <v>122</v>
      </c>
      <c r="B16" s="19" t="s">
        <v>113</v>
      </c>
      <c r="C16" s="24" t="s">
        <v>62</v>
      </c>
      <c r="D16" s="9" t="s">
        <v>63</v>
      </c>
      <c r="E16" s="17" t="s">
        <v>122</v>
      </c>
      <c r="F16" s="17" t="s">
        <v>123</v>
      </c>
      <c r="G16" s="27" t="str">
        <f t="shared" si="4"/>
        <v>Diospyros mespiliformis</v>
      </c>
      <c r="H16" s="14" t="s">
        <v>122</v>
      </c>
      <c r="I16" s="14" t="s">
        <v>428</v>
      </c>
      <c r="J16" s="12" t="str">
        <f t="shared" si="0"/>
        <v>Diospyros mespiliformis</v>
      </c>
      <c r="K16" s="28" t="s">
        <v>122</v>
      </c>
      <c r="L16" s="28" t="s">
        <v>124</v>
      </c>
      <c r="M16" s="12" t="str">
        <f>HYPERLINK(L16,K16)</f>
        <v>Diospyros mespiliformis</v>
      </c>
      <c r="N16" s="11" t="s">
        <v>122</v>
      </c>
      <c r="O16" s="11" t="s">
        <v>125</v>
      </c>
      <c r="P16" s="12" t="str">
        <f t="shared" si="1"/>
        <v>Diospyros mespiliformis</v>
      </c>
      <c r="Q16" s="11" t="s">
        <v>368</v>
      </c>
      <c r="R16" s="12" t="str">
        <f t="shared" si="2"/>
        <v>Diospyros mespiliformis</v>
      </c>
      <c r="S16" s="11" t="s">
        <v>126</v>
      </c>
      <c r="T16" s="13" t="str">
        <f t="shared" si="3"/>
        <v>Diospyros mespiliformis</v>
      </c>
      <c r="U16" s="8">
        <v>2</v>
      </c>
      <c r="V16" s="23">
        <v>2</v>
      </c>
      <c r="W16" s="23">
        <v>1</v>
      </c>
      <c r="X16" s="23"/>
      <c r="Y16" s="23"/>
      <c r="Z16" s="23"/>
      <c r="AA16" s="23">
        <v>1</v>
      </c>
      <c r="AB16" s="23">
        <v>1</v>
      </c>
      <c r="AC16" s="23"/>
      <c r="AD16" s="23">
        <v>1</v>
      </c>
      <c r="AE16" s="23"/>
      <c r="AF16" s="23"/>
      <c r="AG16" s="23"/>
      <c r="AH16" s="23">
        <v>1</v>
      </c>
      <c r="AI16" s="23"/>
      <c r="AJ16" s="23"/>
      <c r="AK16" s="23"/>
      <c r="AL16" s="23"/>
      <c r="AM16" s="23"/>
      <c r="AN16" s="23"/>
      <c r="AO16" s="23"/>
      <c r="AQ16" s="24" t="s">
        <v>53</v>
      </c>
      <c r="AR16" s="23" t="s">
        <v>106</v>
      </c>
      <c r="AS16" s="23" t="s">
        <v>53</v>
      </c>
      <c r="AT16" s="23"/>
      <c r="AU16" s="23"/>
      <c r="AV16" s="23"/>
      <c r="AW16" s="23"/>
      <c r="AX16" s="23"/>
      <c r="AY16" s="23" t="s">
        <v>53</v>
      </c>
      <c r="AZ16" s="23"/>
      <c r="BA16" s="23"/>
      <c r="BC16" s="2" t="s">
        <v>53</v>
      </c>
      <c r="BD16" s="23"/>
      <c r="BE16" s="23"/>
      <c r="BF16" s="23" t="s">
        <v>53</v>
      </c>
      <c r="BG16" s="23"/>
      <c r="BH16" s="23"/>
      <c r="BI16" s="9" t="s">
        <v>53</v>
      </c>
      <c r="BK16" s="9" t="s">
        <v>53</v>
      </c>
      <c r="BL16" s="2" t="s">
        <v>53</v>
      </c>
      <c r="BM16" s="23" t="s">
        <v>106</v>
      </c>
      <c r="BN16" s="23"/>
      <c r="BO16" s="23"/>
      <c r="BP16" s="23"/>
      <c r="BQ16" s="23"/>
      <c r="BT16" s="23"/>
      <c r="BU16" s="23"/>
      <c r="BV16" s="23"/>
      <c r="BW16" s="23"/>
      <c r="BX16" s="23"/>
      <c r="BY16" s="23"/>
      <c r="BZ16" s="23"/>
      <c r="CA16" s="23"/>
      <c r="CB16" s="23"/>
      <c r="CC16" s="23"/>
      <c r="CD16" s="23"/>
      <c r="CE16" s="23"/>
      <c r="CF16" s="23"/>
      <c r="CH16" s="24" t="s">
        <v>53</v>
      </c>
      <c r="CI16" s="23" t="s">
        <v>53</v>
      </c>
      <c r="CJ16" s="23" t="s">
        <v>53</v>
      </c>
      <c r="CK16" s="23" t="s">
        <v>53</v>
      </c>
      <c r="CL16" s="23" t="s">
        <v>53</v>
      </c>
      <c r="CM16" s="23"/>
      <c r="CN16" s="23"/>
    </row>
    <row r="17" spans="1:93" x14ac:dyDescent="0.2">
      <c r="A17" s="6" t="s">
        <v>211</v>
      </c>
      <c r="B17" s="19" t="s">
        <v>64</v>
      </c>
      <c r="C17" s="24" t="s">
        <v>53</v>
      </c>
      <c r="D17" s="9" t="s">
        <v>63</v>
      </c>
      <c r="E17" s="17" t="s">
        <v>211</v>
      </c>
      <c r="F17" s="17" t="s">
        <v>212</v>
      </c>
      <c r="G17" s="27" t="str">
        <f t="shared" si="4"/>
        <v>Dovyalis macrocalyx</v>
      </c>
      <c r="H17" s="14" t="s">
        <v>211</v>
      </c>
      <c r="I17" s="14" t="s">
        <v>429</v>
      </c>
      <c r="J17" s="12" t="str">
        <f t="shared" si="0"/>
        <v>Dovyalis macrocalyx</v>
      </c>
      <c r="K17" s="28"/>
      <c r="L17" s="28"/>
      <c r="M17" s="14" t="s">
        <v>98</v>
      </c>
      <c r="N17" s="11" t="s">
        <v>211</v>
      </c>
      <c r="O17" s="11" t="s">
        <v>213</v>
      </c>
      <c r="P17" s="12" t="str">
        <f t="shared" si="1"/>
        <v>Dovyalis macrocalyx</v>
      </c>
      <c r="Q17" s="11" t="s">
        <v>369</v>
      </c>
      <c r="R17" s="12" t="str">
        <f t="shared" si="2"/>
        <v>Dovyalis macrocalyx</v>
      </c>
      <c r="S17" s="11" t="s">
        <v>214</v>
      </c>
      <c r="T17" s="13" t="str">
        <f t="shared" si="3"/>
        <v>Dovyalis macrocalyx</v>
      </c>
      <c r="U17" s="8">
        <v>2</v>
      </c>
      <c r="V17" s="23">
        <v>3</v>
      </c>
      <c r="W17" s="23">
        <v>1</v>
      </c>
      <c r="X17" s="23"/>
      <c r="Y17" s="23"/>
      <c r="Z17" s="23"/>
      <c r="AA17" s="23">
        <v>1</v>
      </c>
      <c r="AB17" s="23"/>
      <c r="AC17" s="23">
        <v>2</v>
      </c>
      <c r="AD17" s="23"/>
      <c r="AE17" s="23"/>
      <c r="AF17" s="23">
        <v>1</v>
      </c>
      <c r="AG17" s="23">
        <v>1</v>
      </c>
      <c r="AH17" s="23"/>
      <c r="AI17" s="23"/>
      <c r="AJ17" s="23"/>
      <c r="AK17" s="23"/>
      <c r="AL17" s="23"/>
      <c r="AM17" s="23"/>
      <c r="AN17" s="23"/>
      <c r="AO17" s="23">
        <v>2</v>
      </c>
      <c r="AR17" s="23"/>
      <c r="AS17" s="23"/>
      <c r="AT17" s="23"/>
      <c r="AU17" s="23"/>
      <c r="AV17" s="23"/>
      <c r="AW17" s="23"/>
      <c r="AX17" s="23"/>
      <c r="AY17" s="23"/>
      <c r="AZ17" s="23"/>
      <c r="BA17" s="23"/>
      <c r="BC17" s="2" t="s">
        <v>53</v>
      </c>
      <c r="BD17" s="23"/>
      <c r="BE17" s="23"/>
      <c r="BF17" s="23"/>
      <c r="BG17" s="23"/>
      <c r="BH17" s="23"/>
      <c r="BI17" s="9" t="s">
        <v>106</v>
      </c>
      <c r="BM17" s="23" t="s">
        <v>53</v>
      </c>
      <c r="BN17" s="23"/>
      <c r="BO17" s="23"/>
      <c r="BP17" s="23"/>
      <c r="BQ17" s="23"/>
      <c r="BT17" s="23"/>
      <c r="BU17" s="23"/>
      <c r="BV17" s="23"/>
      <c r="BW17" s="23"/>
      <c r="BX17" s="23" t="s">
        <v>106</v>
      </c>
      <c r="BY17" s="23"/>
      <c r="BZ17" s="23"/>
      <c r="CA17" s="23"/>
      <c r="CB17" s="23"/>
      <c r="CC17" s="23"/>
      <c r="CD17" s="23"/>
      <c r="CE17" s="23"/>
      <c r="CF17" s="23"/>
      <c r="CI17" s="23"/>
      <c r="CJ17" s="23" t="s">
        <v>53</v>
      </c>
      <c r="CK17" s="23"/>
      <c r="CL17" s="23" t="s">
        <v>53</v>
      </c>
      <c r="CM17" s="23"/>
      <c r="CN17" s="23"/>
      <c r="CO17" s="52"/>
    </row>
    <row r="18" spans="1:93" x14ac:dyDescent="0.2">
      <c r="A18" s="6" t="s">
        <v>215</v>
      </c>
      <c r="B18" s="19" t="s">
        <v>64</v>
      </c>
      <c r="C18" s="24" t="s">
        <v>53</v>
      </c>
      <c r="D18" s="9" t="s">
        <v>63</v>
      </c>
      <c r="E18" s="17" t="s">
        <v>215</v>
      </c>
      <c r="F18" s="17" t="s">
        <v>216</v>
      </c>
      <c r="G18" s="27" t="str">
        <f t="shared" si="4"/>
        <v>Ekebergia capensis</v>
      </c>
      <c r="H18" s="14" t="s">
        <v>215</v>
      </c>
      <c r="I18" s="14" t="s">
        <v>430</v>
      </c>
      <c r="J18" s="12" t="str">
        <f t="shared" si="0"/>
        <v>Ekebergia capensis</v>
      </c>
      <c r="K18" s="28" t="s">
        <v>215</v>
      </c>
      <c r="L18" s="28" t="s">
        <v>217</v>
      </c>
      <c r="M18" s="12" t="str">
        <f>HYPERLINK(L18,K18)</f>
        <v>Ekebergia capensis</v>
      </c>
      <c r="N18" s="11" t="s">
        <v>215</v>
      </c>
      <c r="O18" s="11" t="s">
        <v>218</v>
      </c>
      <c r="P18" s="12" t="str">
        <f t="shared" si="1"/>
        <v>Ekebergia capensis</v>
      </c>
      <c r="Q18" s="11" t="s">
        <v>370</v>
      </c>
      <c r="R18" s="12" t="str">
        <f t="shared" si="2"/>
        <v>Ekebergia capensis</v>
      </c>
      <c r="S18" s="11" t="s">
        <v>219</v>
      </c>
      <c r="T18" s="13" t="str">
        <f t="shared" si="3"/>
        <v>Ekebergia capensis</v>
      </c>
      <c r="U18" s="8">
        <v>3</v>
      </c>
      <c r="V18" s="23">
        <v>4</v>
      </c>
      <c r="W18" s="23">
        <v>1</v>
      </c>
      <c r="X18" s="23"/>
      <c r="Y18" s="23"/>
      <c r="Z18" s="23">
        <v>1</v>
      </c>
      <c r="AA18" s="23">
        <v>2</v>
      </c>
      <c r="AB18" s="23">
        <v>1</v>
      </c>
      <c r="AC18" s="23">
        <v>1</v>
      </c>
      <c r="AD18" s="23">
        <v>3</v>
      </c>
      <c r="AE18" s="23">
        <v>1</v>
      </c>
      <c r="AF18" s="23">
        <v>2</v>
      </c>
      <c r="AG18" s="23">
        <v>2</v>
      </c>
      <c r="AH18" s="23">
        <v>3</v>
      </c>
      <c r="AI18" s="23"/>
      <c r="AJ18" s="23"/>
      <c r="AK18" s="23"/>
      <c r="AL18" s="23"/>
      <c r="AM18" s="23"/>
      <c r="AN18" s="23">
        <v>1</v>
      </c>
      <c r="AO18" s="23">
        <v>1</v>
      </c>
      <c r="AQ18" s="24" t="s">
        <v>53</v>
      </c>
      <c r="AR18" s="23" t="s">
        <v>106</v>
      </c>
      <c r="AS18" s="23" t="s">
        <v>53</v>
      </c>
      <c r="AT18" s="23" t="s">
        <v>53</v>
      </c>
      <c r="AU18" s="23"/>
      <c r="AV18" s="23"/>
      <c r="AW18" s="23"/>
      <c r="AX18" s="23" t="s">
        <v>53</v>
      </c>
      <c r="AY18" s="23"/>
      <c r="AZ18" s="23"/>
      <c r="BA18" s="23"/>
      <c r="BD18" s="23"/>
      <c r="BE18" s="23"/>
      <c r="BF18" s="23"/>
      <c r="BG18" s="23"/>
      <c r="BH18" s="23"/>
      <c r="BI18" s="9" t="s">
        <v>53</v>
      </c>
      <c r="BJ18" s="2" t="s">
        <v>106</v>
      </c>
      <c r="BK18" s="9" t="s">
        <v>53</v>
      </c>
      <c r="BL18" s="2" t="s">
        <v>53</v>
      </c>
      <c r="BM18" s="23" t="s">
        <v>106</v>
      </c>
      <c r="BN18" s="23"/>
      <c r="BO18" s="23"/>
      <c r="BP18" s="23" t="s">
        <v>106</v>
      </c>
      <c r="BQ18" s="23"/>
      <c r="BR18" s="9" t="s">
        <v>106</v>
      </c>
      <c r="BT18" s="23"/>
      <c r="BU18" s="23"/>
      <c r="BV18" s="23"/>
      <c r="BW18" s="23"/>
      <c r="BX18" s="23"/>
      <c r="BY18" s="23"/>
      <c r="BZ18" s="23"/>
      <c r="CA18" s="23"/>
      <c r="CB18" s="23"/>
      <c r="CC18" s="23"/>
      <c r="CD18" s="23"/>
      <c r="CE18" s="23"/>
      <c r="CF18" s="23"/>
      <c r="CI18" s="23" t="s">
        <v>53</v>
      </c>
      <c r="CJ18" s="23" t="s">
        <v>53</v>
      </c>
      <c r="CK18" s="23" t="s">
        <v>53</v>
      </c>
      <c r="CL18" s="23" t="s">
        <v>53</v>
      </c>
      <c r="CM18" s="23"/>
      <c r="CN18" s="23"/>
      <c r="CO18" s="52"/>
    </row>
    <row r="19" spans="1:93" x14ac:dyDescent="0.2">
      <c r="A19" s="6" t="s">
        <v>220</v>
      </c>
      <c r="B19" s="19" t="s">
        <v>64</v>
      </c>
      <c r="C19" s="24" t="s">
        <v>53</v>
      </c>
      <c r="D19" s="9" t="s">
        <v>62</v>
      </c>
      <c r="E19" s="17" t="s">
        <v>220</v>
      </c>
      <c r="F19" s="17" t="s">
        <v>221</v>
      </c>
      <c r="G19" s="27" t="str">
        <f t="shared" si="4"/>
        <v>Englerophytum natalense</v>
      </c>
      <c r="H19" s="14" t="s">
        <v>220</v>
      </c>
      <c r="I19" s="14" t="s">
        <v>431</v>
      </c>
      <c r="J19" s="12" t="str">
        <f t="shared" si="0"/>
        <v>Englerophytum natalense</v>
      </c>
      <c r="K19" s="28"/>
      <c r="L19" s="28"/>
      <c r="M19" s="14" t="s">
        <v>98</v>
      </c>
      <c r="N19" s="11" t="s">
        <v>220</v>
      </c>
      <c r="O19" s="11" t="s">
        <v>222</v>
      </c>
      <c r="P19" s="12" t="str">
        <f t="shared" si="1"/>
        <v>Englerophytum natalense</v>
      </c>
      <c r="Q19" s="11" t="s">
        <v>371</v>
      </c>
      <c r="R19" s="12" t="str">
        <f t="shared" si="2"/>
        <v>Englerophytum natalense</v>
      </c>
      <c r="S19" s="11" t="s">
        <v>223</v>
      </c>
      <c r="T19" s="13" t="str">
        <f t="shared" si="3"/>
        <v>Englerophytum natalense</v>
      </c>
      <c r="U19" s="8">
        <v>2</v>
      </c>
      <c r="V19" s="23">
        <v>2</v>
      </c>
      <c r="W19" s="23">
        <v>1</v>
      </c>
      <c r="X19" s="23"/>
      <c r="Y19" s="23"/>
      <c r="Z19" s="23"/>
      <c r="AA19" s="23">
        <v>1</v>
      </c>
      <c r="AB19" s="23"/>
      <c r="AC19" s="23">
        <v>1</v>
      </c>
      <c r="AD19" s="23">
        <v>1</v>
      </c>
      <c r="AE19" s="23"/>
      <c r="AF19" s="23">
        <v>1</v>
      </c>
      <c r="AG19" s="23"/>
      <c r="AH19" s="23">
        <v>1</v>
      </c>
      <c r="AI19" s="23"/>
      <c r="AJ19" s="23"/>
      <c r="AK19" s="23"/>
      <c r="AL19" s="23"/>
      <c r="AM19" s="23"/>
      <c r="AN19" s="23"/>
      <c r="AO19" s="23">
        <v>1</v>
      </c>
      <c r="AQ19" s="24" t="s">
        <v>53</v>
      </c>
      <c r="AR19" s="23"/>
      <c r="AS19" s="23"/>
      <c r="AT19" s="23" t="s">
        <v>53</v>
      </c>
      <c r="AU19" s="23"/>
      <c r="AV19" s="23"/>
      <c r="AW19" s="23"/>
      <c r="AX19" s="23" t="s">
        <v>53</v>
      </c>
      <c r="AY19" s="23"/>
      <c r="AZ19" s="23"/>
      <c r="BA19" s="23"/>
      <c r="BC19" s="2" t="s">
        <v>53</v>
      </c>
      <c r="BD19" s="23"/>
      <c r="BE19" s="23"/>
      <c r="BF19" s="23"/>
      <c r="BG19" s="23"/>
      <c r="BH19" s="23"/>
      <c r="BI19" s="9" t="s">
        <v>53</v>
      </c>
      <c r="BL19" s="2" t="s">
        <v>53</v>
      </c>
      <c r="BM19" s="23" t="s">
        <v>53</v>
      </c>
      <c r="BN19" s="23"/>
      <c r="BO19" s="23"/>
      <c r="BP19" s="23"/>
      <c r="BQ19" s="23"/>
      <c r="BT19" s="23"/>
      <c r="BU19" s="23"/>
      <c r="BV19" s="23"/>
      <c r="BW19" s="23"/>
      <c r="BX19" s="23"/>
      <c r="BY19" s="23"/>
      <c r="BZ19" s="23"/>
      <c r="CA19" s="23"/>
      <c r="CB19" s="23"/>
      <c r="CC19" s="23"/>
      <c r="CD19" s="23"/>
      <c r="CE19" s="23"/>
      <c r="CF19" s="23"/>
      <c r="CI19" s="23"/>
      <c r="CJ19" s="23"/>
      <c r="CK19" s="23"/>
      <c r="CL19" s="23"/>
      <c r="CM19" s="23"/>
      <c r="CN19" s="23" t="s">
        <v>53</v>
      </c>
      <c r="CO19" s="52"/>
    </row>
    <row r="20" spans="1:93" x14ac:dyDescent="0.2">
      <c r="A20" s="6" t="s">
        <v>224</v>
      </c>
      <c r="B20" s="19" t="s">
        <v>165</v>
      </c>
      <c r="C20" s="24" t="s">
        <v>62</v>
      </c>
      <c r="D20" s="9" t="s">
        <v>62</v>
      </c>
      <c r="E20" s="17" t="s">
        <v>224</v>
      </c>
      <c r="F20" s="17" t="s">
        <v>225</v>
      </c>
      <c r="G20" s="27" t="str">
        <f t="shared" si="4"/>
        <v>Erythrophleum suaveolens</v>
      </c>
      <c r="H20" s="14" t="s">
        <v>224</v>
      </c>
      <c r="I20" s="14" t="s">
        <v>432</v>
      </c>
      <c r="J20" s="12" t="str">
        <f t="shared" si="0"/>
        <v>Erythrophleum suaveolens</v>
      </c>
      <c r="K20" s="28"/>
      <c r="L20" s="28"/>
      <c r="M20" s="14" t="s">
        <v>98</v>
      </c>
      <c r="N20" s="11" t="s">
        <v>224</v>
      </c>
      <c r="O20" s="11" t="s">
        <v>226</v>
      </c>
      <c r="P20" s="12" t="str">
        <f t="shared" si="1"/>
        <v>Erythrophleum suaveolens</v>
      </c>
      <c r="Q20" s="11" t="s">
        <v>372</v>
      </c>
      <c r="R20" s="12" t="str">
        <f t="shared" si="2"/>
        <v>Erythrophleum suaveolens</v>
      </c>
      <c r="S20" s="11" t="s">
        <v>227</v>
      </c>
      <c r="T20" s="13" t="str">
        <f t="shared" si="3"/>
        <v>Erythrophleum suaveolens</v>
      </c>
      <c r="U20" s="8">
        <v>3</v>
      </c>
      <c r="V20" s="23">
        <v>4</v>
      </c>
      <c r="W20" s="23">
        <v>2</v>
      </c>
      <c r="X20" s="23"/>
      <c r="Y20" s="23"/>
      <c r="Z20" s="23">
        <v>2</v>
      </c>
      <c r="AA20" s="23">
        <v>2</v>
      </c>
      <c r="AB20" s="23"/>
      <c r="AC20" s="23"/>
      <c r="AD20" s="23">
        <v>2</v>
      </c>
      <c r="AE20" s="23"/>
      <c r="AF20" s="23">
        <v>1</v>
      </c>
      <c r="AG20" s="23">
        <v>2</v>
      </c>
      <c r="AH20" s="23">
        <v>3</v>
      </c>
      <c r="AI20" s="23"/>
      <c r="AJ20" s="23"/>
      <c r="AK20" s="23"/>
      <c r="AL20" s="23"/>
      <c r="AM20" s="23"/>
      <c r="AN20" s="23"/>
      <c r="AO20" s="23"/>
      <c r="AQ20" s="24" t="s">
        <v>53</v>
      </c>
      <c r="AR20" s="23" t="s">
        <v>53</v>
      </c>
      <c r="AS20" s="23" t="s">
        <v>53</v>
      </c>
      <c r="AT20" s="23"/>
      <c r="AU20" s="23"/>
      <c r="AV20" s="23"/>
      <c r="AW20" s="23"/>
      <c r="AX20" s="23"/>
      <c r="AY20" s="23"/>
      <c r="AZ20" s="23"/>
      <c r="BA20" s="23"/>
      <c r="BD20" s="23"/>
      <c r="BE20" s="23"/>
      <c r="BF20" s="23"/>
      <c r="BG20" s="23"/>
      <c r="BH20" s="23"/>
      <c r="BL20" s="2" t="s">
        <v>53</v>
      </c>
      <c r="BM20" s="23" t="s">
        <v>53</v>
      </c>
      <c r="BN20" s="23"/>
      <c r="BO20" s="23"/>
      <c r="BP20" s="23"/>
      <c r="BQ20" s="23"/>
      <c r="BT20" s="23"/>
      <c r="BU20" s="23"/>
      <c r="BV20" s="23"/>
      <c r="BW20" s="23"/>
      <c r="BX20" s="23"/>
      <c r="BY20" s="23"/>
      <c r="BZ20" s="23"/>
      <c r="CA20" s="23"/>
      <c r="CB20" s="23"/>
      <c r="CC20" s="23"/>
      <c r="CD20" s="23" t="s">
        <v>53</v>
      </c>
      <c r="CE20" s="23"/>
      <c r="CF20" s="23"/>
      <c r="CI20" s="23"/>
      <c r="CJ20" s="23"/>
      <c r="CK20" s="23"/>
      <c r="CL20" s="23" t="s">
        <v>53</v>
      </c>
      <c r="CM20" s="23"/>
      <c r="CN20" s="23"/>
      <c r="CO20" s="52"/>
    </row>
    <row r="21" spans="1:93" x14ac:dyDescent="0.2">
      <c r="A21" s="6" t="s">
        <v>228</v>
      </c>
      <c r="B21" s="19" t="s">
        <v>64</v>
      </c>
      <c r="C21" s="24" t="s">
        <v>53</v>
      </c>
      <c r="D21" s="9" t="s">
        <v>63</v>
      </c>
      <c r="E21" s="17" t="s">
        <v>228</v>
      </c>
      <c r="F21" s="17" t="s">
        <v>229</v>
      </c>
      <c r="G21" s="27" t="str">
        <f t="shared" si="4"/>
        <v>Ficus exasperata</v>
      </c>
      <c r="H21" s="14" t="s">
        <v>228</v>
      </c>
      <c r="I21" s="14" t="s">
        <v>433</v>
      </c>
      <c r="J21" s="12" t="str">
        <f t="shared" si="0"/>
        <v>Ficus exasperata</v>
      </c>
      <c r="K21" s="28"/>
      <c r="L21" s="28"/>
      <c r="M21" s="14" t="s">
        <v>98</v>
      </c>
      <c r="N21" s="11" t="s">
        <v>228</v>
      </c>
      <c r="O21" s="11" t="s">
        <v>230</v>
      </c>
      <c r="P21" s="12" t="str">
        <f t="shared" si="1"/>
        <v>Ficus exasperata</v>
      </c>
      <c r="Q21" s="11" t="s">
        <v>373</v>
      </c>
      <c r="R21" s="12" t="str">
        <f t="shared" si="2"/>
        <v>Ficus exasperata</v>
      </c>
      <c r="S21" s="11" t="s">
        <v>231</v>
      </c>
      <c r="T21" s="13" t="str">
        <f t="shared" si="3"/>
        <v>Ficus exasperata</v>
      </c>
      <c r="U21" s="8">
        <v>4</v>
      </c>
      <c r="V21" s="23">
        <v>4</v>
      </c>
      <c r="W21" s="23">
        <v>3</v>
      </c>
      <c r="X21" s="23"/>
      <c r="Y21" s="23"/>
      <c r="Z21" s="23"/>
      <c r="AA21" s="23">
        <v>2</v>
      </c>
      <c r="AB21" s="23">
        <v>2</v>
      </c>
      <c r="AC21" s="23"/>
      <c r="AD21" s="23">
        <v>3</v>
      </c>
      <c r="AE21" s="23"/>
      <c r="AF21" s="23"/>
      <c r="AG21" s="23"/>
      <c r="AH21" s="23">
        <v>3</v>
      </c>
      <c r="AI21" s="23"/>
      <c r="AJ21" s="23"/>
      <c r="AK21" s="23"/>
      <c r="AL21" s="23"/>
      <c r="AM21" s="23"/>
      <c r="AN21" s="23"/>
      <c r="AO21" s="23"/>
      <c r="AQ21" s="24" t="s">
        <v>53</v>
      </c>
      <c r="AR21" s="23"/>
      <c r="AS21" s="23" t="s">
        <v>53</v>
      </c>
      <c r="AT21" s="23"/>
      <c r="AU21" s="23"/>
      <c r="AV21" s="23"/>
      <c r="AW21" s="23"/>
      <c r="AX21" s="23"/>
      <c r="AY21" s="23"/>
      <c r="AZ21" s="23"/>
      <c r="BA21" s="23"/>
      <c r="BD21" s="23"/>
      <c r="BE21" s="23"/>
      <c r="BF21" s="23"/>
      <c r="BG21" s="23"/>
      <c r="BH21" s="23"/>
      <c r="BM21" s="23"/>
      <c r="BN21" s="23"/>
      <c r="BO21" s="23"/>
      <c r="BP21" s="23"/>
      <c r="BQ21" s="23"/>
      <c r="BT21" s="23"/>
      <c r="BU21" s="23"/>
      <c r="BV21" s="23"/>
      <c r="BW21" s="23"/>
      <c r="BX21" s="23"/>
      <c r="BY21" s="23"/>
      <c r="BZ21" s="23"/>
      <c r="CA21" s="23"/>
      <c r="CB21" s="23"/>
      <c r="CC21" s="23"/>
      <c r="CD21" s="23"/>
      <c r="CE21" s="23" t="s">
        <v>53</v>
      </c>
      <c r="CF21" s="23"/>
      <c r="CI21" s="23"/>
      <c r="CJ21" s="23"/>
      <c r="CK21" s="23"/>
      <c r="CL21" s="23" t="s">
        <v>53</v>
      </c>
      <c r="CM21" s="23"/>
      <c r="CN21" s="23"/>
      <c r="CO21" s="52"/>
    </row>
    <row r="22" spans="1:93" x14ac:dyDescent="0.2">
      <c r="A22" s="6" t="s">
        <v>232</v>
      </c>
      <c r="B22" s="19" t="s">
        <v>64</v>
      </c>
      <c r="C22" s="24" t="s">
        <v>62</v>
      </c>
      <c r="D22" s="9" t="s">
        <v>63</v>
      </c>
      <c r="E22" s="17" t="s">
        <v>232</v>
      </c>
      <c r="F22" s="17" t="s">
        <v>233</v>
      </c>
      <c r="G22" s="27" t="str">
        <f t="shared" si="4"/>
        <v>Ficus sur</v>
      </c>
      <c r="H22" s="14" t="s">
        <v>232</v>
      </c>
      <c r="I22" s="14" t="s">
        <v>434</v>
      </c>
      <c r="J22" s="12" t="str">
        <f t="shared" si="0"/>
        <v>Ficus sur</v>
      </c>
      <c r="K22" s="28"/>
      <c r="L22" s="28"/>
      <c r="M22" s="14" t="s">
        <v>98</v>
      </c>
      <c r="N22" s="11" t="s">
        <v>232</v>
      </c>
      <c r="O22" s="11" t="s">
        <v>234</v>
      </c>
      <c r="P22" s="12" t="str">
        <f t="shared" si="1"/>
        <v>Ficus sur</v>
      </c>
      <c r="Q22" s="11" t="s">
        <v>374</v>
      </c>
      <c r="R22" s="12" t="str">
        <f t="shared" si="2"/>
        <v>Ficus sur</v>
      </c>
      <c r="S22" s="11" t="s">
        <v>235</v>
      </c>
      <c r="T22" s="13" t="str">
        <f t="shared" si="3"/>
        <v>Ficus sur</v>
      </c>
      <c r="U22" s="8">
        <v>4</v>
      </c>
      <c r="V22" s="23">
        <v>3</v>
      </c>
      <c r="W22" s="23">
        <v>1</v>
      </c>
      <c r="X22" s="23"/>
      <c r="Y22" s="23">
        <v>1</v>
      </c>
      <c r="Z22" s="23">
        <v>1</v>
      </c>
      <c r="AA22" s="23">
        <v>2</v>
      </c>
      <c r="AB22" s="23">
        <v>1</v>
      </c>
      <c r="AC22" s="23">
        <v>1</v>
      </c>
      <c r="AD22" s="23">
        <v>3</v>
      </c>
      <c r="AE22" s="23"/>
      <c r="AF22" s="23">
        <v>1</v>
      </c>
      <c r="AG22" s="23">
        <v>2</v>
      </c>
      <c r="AH22" s="23">
        <v>3</v>
      </c>
      <c r="AI22" s="23"/>
      <c r="AJ22" s="23">
        <v>1</v>
      </c>
      <c r="AK22" s="23"/>
      <c r="AL22" s="23">
        <v>1</v>
      </c>
      <c r="AM22" s="23">
        <v>2</v>
      </c>
      <c r="AN22" s="23"/>
      <c r="AO22" s="23">
        <v>2</v>
      </c>
      <c r="AQ22" s="24" t="s">
        <v>106</v>
      </c>
      <c r="AR22" s="23"/>
      <c r="AS22" s="23" t="s">
        <v>53</v>
      </c>
      <c r="AT22" s="23"/>
      <c r="AU22" s="23"/>
      <c r="AV22" s="23" t="s">
        <v>106</v>
      </c>
      <c r="AW22" s="23"/>
      <c r="AX22" s="23"/>
      <c r="AY22" s="23" t="s">
        <v>106</v>
      </c>
      <c r="AZ22" s="23"/>
      <c r="BA22" s="23"/>
      <c r="BC22" s="2" t="s">
        <v>53</v>
      </c>
      <c r="BD22" s="23"/>
      <c r="BE22" s="23"/>
      <c r="BF22" s="23"/>
      <c r="BG22" s="23"/>
      <c r="BH22" s="23"/>
      <c r="BI22" s="9" t="s">
        <v>106</v>
      </c>
      <c r="BJ22" s="2" t="s">
        <v>106</v>
      </c>
      <c r="BK22" s="9" t="s">
        <v>106</v>
      </c>
      <c r="BL22" s="2" t="s">
        <v>53</v>
      </c>
      <c r="BM22" s="23"/>
      <c r="BN22" s="23"/>
      <c r="BO22" s="23"/>
      <c r="BP22" s="23"/>
      <c r="BQ22" s="23"/>
      <c r="BT22" s="23"/>
      <c r="BU22" s="23" t="s">
        <v>106</v>
      </c>
      <c r="BV22" s="23"/>
      <c r="BW22" s="23"/>
      <c r="BX22" s="23"/>
      <c r="BY22" s="23" t="s">
        <v>53</v>
      </c>
      <c r="BZ22" s="23" t="s">
        <v>53</v>
      </c>
      <c r="CA22" s="23"/>
      <c r="CB22" s="23"/>
      <c r="CC22" s="23"/>
      <c r="CD22" s="23"/>
      <c r="CE22" s="23"/>
      <c r="CF22" s="23"/>
      <c r="CI22" s="23" t="s">
        <v>53</v>
      </c>
      <c r="CJ22" s="23" t="s">
        <v>53</v>
      </c>
      <c r="CK22" s="23"/>
      <c r="CL22" s="23" t="s">
        <v>53</v>
      </c>
      <c r="CM22" s="23"/>
      <c r="CN22" s="23"/>
      <c r="CO22" s="52"/>
    </row>
    <row r="23" spans="1:93" x14ac:dyDescent="0.2">
      <c r="A23" s="6" t="s">
        <v>236</v>
      </c>
      <c r="B23" s="19" t="s">
        <v>64</v>
      </c>
      <c r="C23" s="24" t="s">
        <v>62</v>
      </c>
      <c r="D23" s="9" t="s">
        <v>64</v>
      </c>
      <c r="E23" s="17" t="s">
        <v>236</v>
      </c>
      <c r="F23" s="17" t="s">
        <v>237</v>
      </c>
      <c r="G23" s="27" t="str">
        <f t="shared" si="4"/>
        <v>Ficus thonningii</v>
      </c>
      <c r="H23" s="14" t="s">
        <v>236</v>
      </c>
      <c r="I23" s="14" t="s">
        <v>435</v>
      </c>
      <c r="J23" s="12" t="str">
        <f t="shared" si="0"/>
        <v>Ficus thonningii</v>
      </c>
      <c r="K23" s="28" t="s">
        <v>236</v>
      </c>
      <c r="L23" s="28" t="s">
        <v>238</v>
      </c>
      <c r="M23" s="12" t="str">
        <f>HYPERLINK(L23,K23)</f>
        <v>Ficus thonningii</v>
      </c>
      <c r="N23" s="11" t="s">
        <v>236</v>
      </c>
      <c r="O23" s="11" t="s">
        <v>239</v>
      </c>
      <c r="P23" s="12" t="str">
        <f t="shared" si="1"/>
        <v>Ficus thonningii</v>
      </c>
      <c r="Q23" s="11" t="s">
        <v>375</v>
      </c>
      <c r="R23" s="12" t="str">
        <f t="shared" si="2"/>
        <v>Ficus thonningii</v>
      </c>
      <c r="S23" s="11" t="s">
        <v>240</v>
      </c>
      <c r="T23" s="13" t="str">
        <f t="shared" si="3"/>
        <v>Ficus thonningii</v>
      </c>
      <c r="U23" s="8">
        <v>2</v>
      </c>
      <c r="V23" s="23">
        <v>3</v>
      </c>
      <c r="W23" s="23">
        <v>1</v>
      </c>
      <c r="X23" s="23"/>
      <c r="Y23" s="23"/>
      <c r="Z23" s="23"/>
      <c r="AA23" s="23"/>
      <c r="AB23" s="23">
        <v>1</v>
      </c>
      <c r="AC23" s="23"/>
      <c r="AD23" s="23">
        <v>1</v>
      </c>
      <c r="AE23" s="23"/>
      <c r="AF23" s="23"/>
      <c r="AG23" s="23"/>
      <c r="AH23" s="23">
        <v>1</v>
      </c>
      <c r="AI23" s="23"/>
      <c r="AJ23" s="23"/>
      <c r="AK23" s="23"/>
      <c r="AL23" s="23"/>
      <c r="AM23" s="23"/>
      <c r="AN23" s="23"/>
      <c r="AO23" s="23"/>
      <c r="AQ23" s="24" t="s">
        <v>106</v>
      </c>
      <c r="AR23" s="23"/>
      <c r="AS23" s="23"/>
      <c r="AT23" s="23"/>
      <c r="AU23" s="23"/>
      <c r="AV23" s="23"/>
      <c r="AW23" s="23"/>
      <c r="AX23" s="23"/>
      <c r="AY23" s="23"/>
      <c r="AZ23" s="23"/>
      <c r="BA23" s="23"/>
      <c r="BC23" s="2" t="s">
        <v>106</v>
      </c>
      <c r="BD23" s="23"/>
      <c r="BE23" s="23"/>
      <c r="BF23" s="23"/>
      <c r="BG23" s="23"/>
      <c r="BH23" s="23"/>
      <c r="BI23" s="9" t="s">
        <v>53</v>
      </c>
      <c r="BJ23" s="2" t="s">
        <v>53</v>
      </c>
      <c r="BL23" s="2" t="s">
        <v>53</v>
      </c>
      <c r="BM23" s="23" t="s">
        <v>53</v>
      </c>
      <c r="BN23" s="23" t="s">
        <v>53</v>
      </c>
      <c r="BO23" s="23"/>
      <c r="BP23" s="23"/>
      <c r="BQ23" s="23"/>
      <c r="BS23" s="2" t="s">
        <v>53</v>
      </c>
      <c r="BT23" s="23" t="s">
        <v>106</v>
      </c>
      <c r="BU23" s="23" t="s">
        <v>53</v>
      </c>
      <c r="BV23" s="23"/>
      <c r="BW23" s="23" t="s">
        <v>106</v>
      </c>
      <c r="BX23" s="23" t="s">
        <v>53</v>
      </c>
      <c r="BY23" s="23" t="s">
        <v>53</v>
      </c>
      <c r="BZ23" s="23"/>
      <c r="CA23" s="23"/>
      <c r="CB23" s="23"/>
      <c r="CC23" s="23"/>
      <c r="CD23" s="23"/>
      <c r="CE23" s="23"/>
      <c r="CF23" s="23"/>
      <c r="CH23" s="24" t="s">
        <v>53</v>
      </c>
      <c r="CI23" s="23"/>
      <c r="CJ23" s="23" t="s">
        <v>53</v>
      </c>
      <c r="CK23" s="23" t="s">
        <v>53</v>
      </c>
      <c r="CL23" s="23"/>
      <c r="CM23" s="23"/>
      <c r="CN23" s="23"/>
      <c r="CO23" s="52"/>
    </row>
    <row r="24" spans="1:93" x14ac:dyDescent="0.2">
      <c r="A24" s="6" t="s">
        <v>241</v>
      </c>
      <c r="B24" s="19" t="s">
        <v>165</v>
      </c>
      <c r="C24" s="24" t="s">
        <v>62</v>
      </c>
      <c r="D24" s="9" t="s">
        <v>63</v>
      </c>
      <c r="E24" s="17" t="s">
        <v>241</v>
      </c>
      <c r="F24" s="17" t="s">
        <v>242</v>
      </c>
      <c r="G24" s="27" t="str">
        <f t="shared" si="4"/>
        <v>Ficus vallis-choudae</v>
      </c>
      <c r="H24" s="14" t="s">
        <v>241</v>
      </c>
      <c r="I24" s="14" t="s">
        <v>436</v>
      </c>
      <c r="J24" s="12" t="str">
        <f t="shared" si="0"/>
        <v>Ficus vallis-choudae</v>
      </c>
      <c r="K24" s="28"/>
      <c r="L24" s="28"/>
      <c r="M24" s="14" t="s">
        <v>98</v>
      </c>
      <c r="N24" s="11" t="s">
        <v>241</v>
      </c>
      <c r="O24" s="11" t="s">
        <v>243</v>
      </c>
      <c r="P24" s="12" t="str">
        <f t="shared" si="1"/>
        <v>Ficus vallis-choudae</v>
      </c>
      <c r="Q24" s="11" t="s">
        <v>376</v>
      </c>
      <c r="R24" s="12" t="str">
        <f t="shared" si="2"/>
        <v>Ficus vallis-choudae</v>
      </c>
      <c r="S24" s="11" t="s">
        <v>244</v>
      </c>
      <c r="T24" s="13" t="str">
        <f t="shared" si="3"/>
        <v>Ficus vallis-choudae</v>
      </c>
      <c r="U24" s="8">
        <v>3</v>
      </c>
      <c r="V24" s="23">
        <v>4</v>
      </c>
      <c r="W24" s="23">
        <v>1</v>
      </c>
      <c r="X24" s="23"/>
      <c r="Y24" s="23">
        <v>2</v>
      </c>
      <c r="Z24" s="23"/>
      <c r="AA24" s="23"/>
      <c r="AB24" s="23"/>
      <c r="AC24" s="23">
        <v>2</v>
      </c>
      <c r="AD24" s="23">
        <v>1</v>
      </c>
      <c r="AE24" s="23"/>
      <c r="AF24" s="23"/>
      <c r="AG24" s="23">
        <v>1</v>
      </c>
      <c r="AH24" s="23">
        <v>2</v>
      </c>
      <c r="AI24" s="23"/>
      <c r="AJ24" s="23"/>
      <c r="AK24" s="23"/>
      <c r="AL24" s="23">
        <v>1</v>
      </c>
      <c r="AM24" s="23">
        <v>1</v>
      </c>
      <c r="AN24" s="23"/>
      <c r="AO24" s="23">
        <v>2</v>
      </c>
      <c r="AQ24" s="24" t="s">
        <v>53</v>
      </c>
      <c r="AR24" s="23"/>
      <c r="AS24" s="23"/>
      <c r="AT24" s="23"/>
      <c r="AU24" s="23"/>
      <c r="AV24" s="23"/>
      <c r="AW24" s="23"/>
      <c r="AX24" s="23"/>
      <c r="AY24" s="23"/>
      <c r="AZ24" s="23"/>
      <c r="BA24" s="23"/>
      <c r="BC24" s="2" t="s">
        <v>53</v>
      </c>
      <c r="BD24" s="23"/>
      <c r="BE24" s="23"/>
      <c r="BF24" s="23"/>
      <c r="BG24" s="23"/>
      <c r="BH24" s="23"/>
      <c r="BM24" s="23"/>
      <c r="BN24" s="23"/>
      <c r="BO24" s="23"/>
      <c r="BP24" s="23" t="s">
        <v>53</v>
      </c>
      <c r="BQ24" s="23"/>
      <c r="BT24" s="23"/>
      <c r="BU24" s="23"/>
      <c r="BV24" s="23"/>
      <c r="BW24" s="23"/>
      <c r="BX24" s="23"/>
      <c r="BY24" s="23"/>
      <c r="BZ24" s="23"/>
      <c r="CA24" s="23"/>
      <c r="CB24" s="23"/>
      <c r="CC24" s="23"/>
      <c r="CD24" s="23"/>
      <c r="CE24" s="23"/>
      <c r="CF24" s="23"/>
      <c r="CI24" s="23"/>
      <c r="CJ24" s="23"/>
      <c r="CK24" s="23"/>
      <c r="CL24" s="23" t="s">
        <v>53</v>
      </c>
      <c r="CM24" s="23"/>
      <c r="CN24" s="23"/>
      <c r="CO24" s="52"/>
    </row>
    <row r="25" spans="1:93" x14ac:dyDescent="0.2">
      <c r="A25" s="6" t="s">
        <v>245</v>
      </c>
      <c r="B25" s="19" t="s">
        <v>64</v>
      </c>
      <c r="C25" s="24" t="s">
        <v>53</v>
      </c>
      <c r="D25" s="9" t="s">
        <v>62</v>
      </c>
      <c r="E25" s="17" t="s">
        <v>245</v>
      </c>
      <c r="F25" s="17" t="s">
        <v>246</v>
      </c>
      <c r="G25" s="27" t="str">
        <f t="shared" si="4"/>
        <v>Filicium decipiens</v>
      </c>
      <c r="H25" s="14" t="s">
        <v>245</v>
      </c>
      <c r="I25" s="14" t="s">
        <v>437</v>
      </c>
      <c r="J25" s="12" t="str">
        <f t="shared" si="0"/>
        <v>Filicium decipiens</v>
      </c>
      <c r="K25" s="28"/>
      <c r="L25" s="28"/>
      <c r="M25" s="14" t="s">
        <v>98</v>
      </c>
      <c r="N25" s="11" t="s">
        <v>245</v>
      </c>
      <c r="O25" s="11" t="s">
        <v>247</v>
      </c>
      <c r="P25" s="12" t="str">
        <f t="shared" si="1"/>
        <v>Filicium decipiens</v>
      </c>
      <c r="Q25" s="11" t="s">
        <v>377</v>
      </c>
      <c r="R25" s="12" t="str">
        <f t="shared" si="2"/>
        <v>Filicium decipiens</v>
      </c>
      <c r="S25" s="11" t="s">
        <v>248</v>
      </c>
      <c r="T25" s="13" t="str">
        <f t="shared" si="3"/>
        <v>Filicium decipiens</v>
      </c>
      <c r="U25" s="8">
        <v>1</v>
      </c>
      <c r="V25" s="23">
        <v>2</v>
      </c>
      <c r="W25" s="23">
        <v>2</v>
      </c>
      <c r="X25" s="23"/>
      <c r="Y25" s="23"/>
      <c r="Z25" s="23"/>
      <c r="AA25" s="23">
        <v>1</v>
      </c>
      <c r="AB25" s="23"/>
      <c r="AC25" s="23"/>
      <c r="AD25" s="23">
        <v>1</v>
      </c>
      <c r="AE25" s="23"/>
      <c r="AF25" s="23"/>
      <c r="AG25" s="23"/>
      <c r="AH25" s="23">
        <v>1</v>
      </c>
      <c r="AI25" s="23"/>
      <c r="AJ25" s="23"/>
      <c r="AK25" s="23"/>
      <c r="AL25" s="23"/>
      <c r="AM25" s="23"/>
      <c r="AN25" s="23"/>
      <c r="AO25" s="23"/>
      <c r="AQ25" s="24" t="s">
        <v>53</v>
      </c>
      <c r="AR25" s="23"/>
      <c r="AS25" s="23"/>
      <c r="AT25" s="23"/>
      <c r="AU25" s="23"/>
      <c r="AV25" s="23"/>
      <c r="AW25" s="23"/>
      <c r="AX25" s="23"/>
      <c r="AY25" s="23" t="s">
        <v>53</v>
      </c>
      <c r="AZ25" s="23"/>
      <c r="BA25" s="23"/>
      <c r="BD25" s="23"/>
      <c r="BE25" s="23"/>
      <c r="BF25" s="23"/>
      <c r="BG25" s="23"/>
      <c r="BH25" s="23"/>
      <c r="BL25" s="2" t="s">
        <v>53</v>
      </c>
      <c r="BM25" s="23" t="s">
        <v>53</v>
      </c>
      <c r="BN25" s="23"/>
      <c r="BO25" s="23"/>
      <c r="BP25" s="23"/>
      <c r="BQ25" s="23"/>
      <c r="BT25" s="23"/>
      <c r="BU25" s="23"/>
      <c r="BV25" s="23"/>
      <c r="BW25" s="23"/>
      <c r="BX25" s="23"/>
      <c r="BY25" s="23"/>
      <c r="BZ25" s="23"/>
      <c r="CA25" s="23"/>
      <c r="CB25" s="23"/>
      <c r="CC25" s="23"/>
      <c r="CD25" s="23"/>
      <c r="CE25" s="23"/>
      <c r="CF25" s="23"/>
      <c r="CI25" s="23"/>
      <c r="CJ25" s="23" t="s">
        <v>53</v>
      </c>
      <c r="CK25" s="23"/>
      <c r="CL25" s="23"/>
      <c r="CM25" s="23"/>
      <c r="CN25" s="23"/>
      <c r="CO25" s="52"/>
    </row>
    <row r="26" spans="1:93" x14ac:dyDescent="0.2">
      <c r="A26" s="6" t="s">
        <v>249</v>
      </c>
      <c r="B26" s="19" t="s">
        <v>165</v>
      </c>
      <c r="C26" s="24" t="s">
        <v>62</v>
      </c>
      <c r="D26" s="9" t="s">
        <v>62</v>
      </c>
      <c r="E26" s="17" t="s">
        <v>249</v>
      </c>
      <c r="F26" s="17" t="s">
        <v>250</v>
      </c>
      <c r="G26" s="27" t="str">
        <f t="shared" si="4"/>
        <v>Funtumia africana</v>
      </c>
      <c r="H26" s="14" t="s">
        <v>249</v>
      </c>
      <c r="I26" s="14" t="s">
        <v>438</v>
      </c>
      <c r="J26" s="12" t="str">
        <f t="shared" si="0"/>
        <v>Funtumia africana</v>
      </c>
      <c r="K26" s="28" t="s">
        <v>249</v>
      </c>
      <c r="L26" s="28" t="s">
        <v>251</v>
      </c>
      <c r="M26" s="12" t="str">
        <f>HYPERLINK(L26,K26)</f>
        <v>Funtumia africana</v>
      </c>
      <c r="N26" s="11" t="s">
        <v>249</v>
      </c>
      <c r="O26" s="11" t="s">
        <v>252</v>
      </c>
      <c r="P26" s="12" t="str">
        <f t="shared" si="1"/>
        <v>Funtumia africana</v>
      </c>
      <c r="Q26" s="11" t="s">
        <v>378</v>
      </c>
      <c r="R26" s="12" t="str">
        <f t="shared" si="2"/>
        <v>Funtumia africana</v>
      </c>
      <c r="S26" s="11" t="s">
        <v>253</v>
      </c>
      <c r="T26" s="13" t="str">
        <f t="shared" si="3"/>
        <v>Funtumia africana</v>
      </c>
      <c r="U26" s="8">
        <v>3</v>
      </c>
      <c r="V26" s="23">
        <v>4</v>
      </c>
      <c r="W26" s="23">
        <v>1</v>
      </c>
      <c r="X26" s="23"/>
      <c r="Y26" s="23"/>
      <c r="Z26" s="23"/>
      <c r="AA26" s="23">
        <v>1</v>
      </c>
      <c r="AB26" s="23">
        <v>1</v>
      </c>
      <c r="AC26" s="23"/>
      <c r="AD26" s="23">
        <v>2</v>
      </c>
      <c r="AE26" s="23">
        <v>2</v>
      </c>
      <c r="AF26" s="23"/>
      <c r="AG26" s="23">
        <v>2</v>
      </c>
      <c r="AH26" s="23">
        <v>1</v>
      </c>
      <c r="AI26" s="23"/>
      <c r="AJ26" s="23">
        <v>2</v>
      </c>
      <c r="AK26" s="23"/>
      <c r="AL26" s="23"/>
      <c r="AM26" s="23">
        <v>2</v>
      </c>
      <c r="AN26" s="23"/>
      <c r="AO26" s="23"/>
      <c r="AQ26" s="24" t="s">
        <v>53</v>
      </c>
      <c r="AR26" s="23" t="s">
        <v>53</v>
      </c>
      <c r="AS26" s="23" t="s">
        <v>53</v>
      </c>
      <c r="AT26" s="23"/>
      <c r="AU26" s="23"/>
      <c r="AV26" s="23"/>
      <c r="AW26" s="23"/>
      <c r="AX26" s="23"/>
      <c r="AY26" s="23"/>
      <c r="AZ26" s="23"/>
      <c r="BA26" s="23"/>
      <c r="BD26" s="23"/>
      <c r="BE26" s="23"/>
      <c r="BF26" s="23"/>
      <c r="BG26" s="23"/>
      <c r="BH26" s="23"/>
      <c r="BM26" s="23"/>
      <c r="BN26" s="23"/>
      <c r="BO26" s="23"/>
      <c r="BP26" s="23"/>
      <c r="BQ26" s="23"/>
      <c r="BT26" s="23"/>
      <c r="BU26" s="23"/>
      <c r="BV26" s="23"/>
      <c r="BW26" s="23"/>
      <c r="BX26" s="23"/>
      <c r="BY26" s="23"/>
      <c r="BZ26" s="23"/>
      <c r="CA26" s="23"/>
      <c r="CB26" s="23"/>
      <c r="CC26" s="23"/>
      <c r="CD26" s="23"/>
      <c r="CE26" s="23"/>
      <c r="CF26" s="23"/>
      <c r="CI26" s="23"/>
      <c r="CJ26" s="23"/>
      <c r="CK26" s="23"/>
      <c r="CL26" s="23" t="s">
        <v>53</v>
      </c>
      <c r="CM26" s="23"/>
      <c r="CN26" s="23"/>
      <c r="CO26" s="52"/>
    </row>
    <row r="27" spans="1:93" x14ac:dyDescent="0.2">
      <c r="A27" s="6" t="s">
        <v>254</v>
      </c>
      <c r="B27" s="19" t="s">
        <v>64</v>
      </c>
      <c r="C27" s="24" t="s">
        <v>53</v>
      </c>
      <c r="D27" s="9" t="s">
        <v>62</v>
      </c>
      <c r="E27" s="17" t="s">
        <v>254</v>
      </c>
      <c r="F27" s="17" t="s">
        <v>255</v>
      </c>
      <c r="G27" s="27" t="str">
        <f t="shared" si="4"/>
        <v>Garcinia buchananii</v>
      </c>
      <c r="H27" s="14" t="s">
        <v>254</v>
      </c>
      <c r="I27" s="14" t="s">
        <v>439</v>
      </c>
      <c r="J27" s="12" t="str">
        <f t="shared" si="0"/>
        <v>Garcinia buchananii</v>
      </c>
      <c r="K27" s="28"/>
      <c r="L27" s="28"/>
      <c r="M27" s="14" t="s">
        <v>98</v>
      </c>
      <c r="N27" s="11" t="s">
        <v>254</v>
      </c>
      <c r="O27" s="11" t="s">
        <v>256</v>
      </c>
      <c r="P27" s="12" t="str">
        <f t="shared" si="1"/>
        <v>Garcinia buchananii</v>
      </c>
      <c r="Q27" s="11" t="s">
        <v>379</v>
      </c>
      <c r="R27" s="12" t="str">
        <f t="shared" si="2"/>
        <v>Garcinia buchananii</v>
      </c>
      <c r="S27" s="11" t="s">
        <v>257</v>
      </c>
      <c r="T27" s="13" t="str">
        <f t="shared" si="3"/>
        <v>Garcinia buchananii</v>
      </c>
      <c r="U27" s="8">
        <v>1</v>
      </c>
      <c r="V27" s="23">
        <v>1</v>
      </c>
      <c r="W27" s="23">
        <v>1</v>
      </c>
      <c r="X27" s="23"/>
      <c r="Y27" s="23"/>
      <c r="Z27" s="23"/>
      <c r="AA27" s="23">
        <v>1</v>
      </c>
      <c r="AB27" s="23"/>
      <c r="AC27" s="23"/>
      <c r="AD27" s="23">
        <v>1</v>
      </c>
      <c r="AE27" s="23"/>
      <c r="AF27" s="23"/>
      <c r="AG27" s="23"/>
      <c r="AH27" s="23">
        <v>1</v>
      </c>
      <c r="AI27" s="23"/>
      <c r="AJ27" s="23"/>
      <c r="AK27" s="23"/>
      <c r="AL27" s="23"/>
      <c r="AM27" s="23"/>
      <c r="AN27" s="23"/>
      <c r="AO27" s="23"/>
      <c r="AQ27" s="24" t="s">
        <v>53</v>
      </c>
      <c r="AR27" s="23" t="s">
        <v>53</v>
      </c>
      <c r="AS27" s="23" t="s">
        <v>53</v>
      </c>
      <c r="AT27" s="23"/>
      <c r="AU27" s="23"/>
      <c r="AV27" s="23"/>
      <c r="AW27" s="23"/>
      <c r="AX27" s="23"/>
      <c r="AY27" s="23"/>
      <c r="AZ27" s="23"/>
      <c r="BA27" s="23"/>
      <c r="BC27" s="2" t="s">
        <v>53</v>
      </c>
      <c r="BD27" s="23"/>
      <c r="BE27" s="23"/>
      <c r="BF27" s="23" t="s">
        <v>53</v>
      </c>
      <c r="BG27" s="23"/>
      <c r="BH27" s="23"/>
      <c r="BM27" s="23" t="s">
        <v>53</v>
      </c>
      <c r="BN27" s="23"/>
      <c r="BO27" s="23"/>
      <c r="BP27" s="23"/>
      <c r="BQ27" s="23"/>
      <c r="BT27" s="23"/>
      <c r="BU27" s="23"/>
      <c r="BV27" s="23"/>
      <c r="BW27" s="23"/>
      <c r="BX27" s="23"/>
      <c r="BY27" s="23"/>
      <c r="BZ27" s="23"/>
      <c r="CA27" s="23"/>
      <c r="CB27" s="23"/>
      <c r="CC27" s="23"/>
      <c r="CD27" s="23"/>
      <c r="CE27" s="23"/>
      <c r="CF27" s="23"/>
      <c r="CI27" s="23"/>
      <c r="CJ27" s="23"/>
      <c r="CK27" s="23"/>
      <c r="CL27" s="23" t="s">
        <v>53</v>
      </c>
      <c r="CM27" s="23"/>
      <c r="CN27" s="23"/>
      <c r="CO27" s="52"/>
    </row>
    <row r="28" spans="1:93" x14ac:dyDescent="0.2">
      <c r="A28" s="6" t="s">
        <v>258</v>
      </c>
      <c r="B28" s="19" t="s">
        <v>64</v>
      </c>
      <c r="C28" s="24" t="s">
        <v>53</v>
      </c>
      <c r="D28" s="9" t="s">
        <v>63</v>
      </c>
      <c r="E28" s="17" t="s">
        <v>258</v>
      </c>
      <c r="F28" s="17" t="s">
        <v>259</v>
      </c>
      <c r="G28" s="27" t="str">
        <f t="shared" si="4"/>
        <v>Harrisonia abyssinica</v>
      </c>
      <c r="H28" s="14" t="s">
        <v>258</v>
      </c>
      <c r="I28" s="14" t="s">
        <v>440</v>
      </c>
      <c r="J28" s="12" t="str">
        <f t="shared" si="0"/>
        <v>Harrisonia abyssinica</v>
      </c>
      <c r="K28" s="28"/>
      <c r="L28" s="28"/>
      <c r="M28" s="14" t="s">
        <v>98</v>
      </c>
      <c r="N28" s="11" t="s">
        <v>258</v>
      </c>
      <c r="O28" s="11" t="s">
        <v>260</v>
      </c>
      <c r="P28" s="12" t="str">
        <f t="shared" si="1"/>
        <v>Harrisonia abyssinica</v>
      </c>
      <c r="Q28" s="11" t="s">
        <v>380</v>
      </c>
      <c r="R28" s="12" t="str">
        <f t="shared" si="2"/>
        <v>Harrisonia abyssinica</v>
      </c>
      <c r="S28" s="11" t="s">
        <v>261</v>
      </c>
      <c r="T28" s="13" t="str">
        <f t="shared" si="3"/>
        <v>Harrisonia abyssinica</v>
      </c>
      <c r="U28" s="8">
        <v>4</v>
      </c>
      <c r="V28" s="23">
        <v>4</v>
      </c>
      <c r="W28" s="23">
        <v>1</v>
      </c>
      <c r="X28" s="23"/>
      <c r="Y28" s="23"/>
      <c r="Z28" s="23"/>
      <c r="AA28" s="23"/>
      <c r="AB28" s="23">
        <v>3</v>
      </c>
      <c r="AC28" s="23">
        <v>1</v>
      </c>
      <c r="AD28" s="23">
        <v>2</v>
      </c>
      <c r="AE28" s="23"/>
      <c r="AF28" s="23">
        <v>1</v>
      </c>
      <c r="AG28" s="23">
        <v>1</v>
      </c>
      <c r="AH28" s="23">
        <v>4</v>
      </c>
      <c r="AI28" s="23"/>
      <c r="AJ28" s="23"/>
      <c r="AK28" s="23"/>
      <c r="AL28" s="23"/>
      <c r="AM28" s="23"/>
      <c r="AN28" s="23"/>
      <c r="AO28" s="23"/>
      <c r="AR28" s="23"/>
      <c r="AS28" s="23"/>
      <c r="AT28" s="23"/>
      <c r="AU28" s="23"/>
      <c r="AV28" s="23"/>
      <c r="AW28" s="23"/>
      <c r="AX28" s="23"/>
      <c r="AY28" s="23"/>
      <c r="AZ28" s="23"/>
      <c r="BA28" s="23"/>
      <c r="BD28" s="23"/>
      <c r="BE28" s="23"/>
      <c r="BF28" s="23"/>
      <c r="BG28" s="23"/>
      <c r="BH28" s="23"/>
      <c r="BI28" s="9" t="s">
        <v>53</v>
      </c>
      <c r="BK28" s="9" t="s">
        <v>53</v>
      </c>
      <c r="BM28" s="23" t="s">
        <v>53</v>
      </c>
      <c r="BN28" s="23"/>
      <c r="BO28" s="23"/>
      <c r="BP28" s="23"/>
      <c r="BQ28" s="23"/>
      <c r="BT28" s="23"/>
      <c r="BU28" s="23"/>
      <c r="BV28" s="23"/>
      <c r="BW28" s="23"/>
      <c r="BX28" s="23" t="s">
        <v>53</v>
      </c>
      <c r="BY28" s="23"/>
      <c r="BZ28" s="23"/>
      <c r="CA28" s="23"/>
      <c r="CB28" s="23"/>
      <c r="CC28" s="23" t="s">
        <v>53</v>
      </c>
      <c r="CD28" s="23"/>
      <c r="CE28" s="23"/>
      <c r="CF28" s="23"/>
      <c r="CI28" s="23"/>
      <c r="CJ28" s="23" t="s">
        <v>53</v>
      </c>
      <c r="CK28" s="23"/>
      <c r="CL28" s="23"/>
      <c r="CM28" s="23"/>
      <c r="CN28" s="23"/>
      <c r="CO28" s="52"/>
    </row>
    <row r="29" spans="1:93" x14ac:dyDescent="0.2">
      <c r="A29" s="6" t="s">
        <v>101</v>
      </c>
      <c r="B29" s="19" t="s">
        <v>61</v>
      </c>
      <c r="C29" s="24" t="s">
        <v>62</v>
      </c>
      <c r="D29" s="9" t="s">
        <v>62</v>
      </c>
      <c r="E29" s="17" t="s">
        <v>101</v>
      </c>
      <c r="F29" s="17" t="s">
        <v>102</v>
      </c>
      <c r="G29" s="27" t="str">
        <f t="shared" si="4"/>
        <v>Khaya anthotheca</v>
      </c>
      <c r="H29" s="14" t="s">
        <v>101</v>
      </c>
      <c r="I29" s="14" t="s">
        <v>441</v>
      </c>
      <c r="J29" s="12" t="str">
        <f t="shared" si="0"/>
        <v>Khaya anthotheca</v>
      </c>
      <c r="K29" s="28" t="s">
        <v>101</v>
      </c>
      <c r="L29" s="28" t="s">
        <v>103</v>
      </c>
      <c r="M29" s="12" t="str">
        <f>HYPERLINK(L29,K29)</f>
        <v>Khaya anthotheca</v>
      </c>
      <c r="N29" s="11" t="s">
        <v>101</v>
      </c>
      <c r="O29" s="11" t="s">
        <v>104</v>
      </c>
      <c r="P29" s="12" t="str">
        <f t="shared" si="1"/>
        <v>Khaya anthotheca</v>
      </c>
      <c r="Q29" s="11" t="s">
        <v>381</v>
      </c>
      <c r="R29" s="12" t="str">
        <f t="shared" si="2"/>
        <v>Khaya anthotheca</v>
      </c>
      <c r="S29" s="11" t="s">
        <v>105</v>
      </c>
      <c r="T29" s="13" t="str">
        <f t="shared" si="3"/>
        <v>Khaya anthotheca</v>
      </c>
      <c r="U29" s="8">
        <v>4</v>
      </c>
      <c r="V29" s="23">
        <v>4</v>
      </c>
      <c r="W29" s="23">
        <v>3</v>
      </c>
      <c r="X29" s="23"/>
      <c r="Y29" s="23"/>
      <c r="Z29" s="23">
        <v>1</v>
      </c>
      <c r="AA29" s="23">
        <v>1</v>
      </c>
      <c r="AB29" s="23"/>
      <c r="AC29" s="23"/>
      <c r="AD29" s="23">
        <v>4</v>
      </c>
      <c r="AE29" s="23"/>
      <c r="AF29" s="23">
        <v>1</v>
      </c>
      <c r="AG29" s="23">
        <v>2</v>
      </c>
      <c r="AH29" s="23">
        <v>2</v>
      </c>
      <c r="AI29" s="23"/>
      <c r="AJ29" s="23"/>
      <c r="AK29" s="23"/>
      <c r="AL29" s="23"/>
      <c r="AM29" s="23">
        <v>2</v>
      </c>
      <c r="AN29" s="23"/>
      <c r="AO29" s="23"/>
      <c r="AP29" s="21">
        <v>3</v>
      </c>
      <c r="AQ29" s="24" t="s">
        <v>53</v>
      </c>
      <c r="AR29" s="23" t="s">
        <v>106</v>
      </c>
      <c r="AS29" s="23" t="s">
        <v>53</v>
      </c>
      <c r="AT29" s="23" t="s">
        <v>106</v>
      </c>
      <c r="AU29" s="23" t="s">
        <v>106</v>
      </c>
      <c r="AV29" s="23"/>
      <c r="AW29" s="23" t="s">
        <v>106</v>
      </c>
      <c r="AX29" s="23"/>
      <c r="AY29" s="23"/>
      <c r="AZ29" s="23"/>
      <c r="BA29" s="23" t="s">
        <v>106</v>
      </c>
      <c r="BD29" s="23"/>
      <c r="BE29" s="23"/>
      <c r="BF29" s="23"/>
      <c r="BG29" s="23"/>
      <c r="BH29" s="23"/>
      <c r="BI29" s="9" t="s">
        <v>106</v>
      </c>
      <c r="BL29" s="2" t="s">
        <v>53</v>
      </c>
      <c r="BM29" s="23" t="s">
        <v>53</v>
      </c>
      <c r="BN29" s="23"/>
      <c r="BO29" s="23"/>
      <c r="BP29" s="23"/>
      <c r="BQ29" s="23"/>
      <c r="BT29" s="23"/>
      <c r="BU29" s="23"/>
      <c r="BV29" s="23"/>
      <c r="BW29" s="23"/>
      <c r="BX29" s="23"/>
      <c r="BY29" s="23"/>
      <c r="BZ29" s="23"/>
      <c r="CA29" s="23"/>
      <c r="CB29" s="23"/>
      <c r="CC29" s="23"/>
      <c r="CD29" s="23"/>
      <c r="CE29" s="23"/>
      <c r="CF29" s="23"/>
      <c r="CI29" s="23"/>
      <c r="CJ29" s="23"/>
      <c r="CK29" s="23" t="s">
        <v>53</v>
      </c>
      <c r="CL29" s="23" t="s">
        <v>53</v>
      </c>
      <c r="CM29" s="23"/>
      <c r="CN29" s="23"/>
      <c r="CO29" s="52"/>
    </row>
    <row r="30" spans="1:93" x14ac:dyDescent="0.2">
      <c r="A30" s="6" t="s">
        <v>262</v>
      </c>
      <c r="B30" s="19" t="s">
        <v>64</v>
      </c>
      <c r="C30" s="24" t="s">
        <v>53</v>
      </c>
      <c r="D30" s="9" t="s">
        <v>64</v>
      </c>
      <c r="E30" s="17" t="s">
        <v>262</v>
      </c>
      <c r="F30" s="17" t="s">
        <v>263</v>
      </c>
      <c r="G30" s="27" t="str">
        <f t="shared" si="4"/>
        <v>Landolphia buchananii</v>
      </c>
      <c r="H30" s="14" t="s">
        <v>262</v>
      </c>
      <c r="I30" s="14" t="s">
        <v>442</v>
      </c>
      <c r="J30" s="12" t="str">
        <f t="shared" si="0"/>
        <v>Landolphia buchananii</v>
      </c>
      <c r="K30" s="28"/>
      <c r="L30" s="28"/>
      <c r="M30" s="14" t="s">
        <v>98</v>
      </c>
      <c r="N30" s="11" t="s">
        <v>262</v>
      </c>
      <c r="O30" s="11" t="s">
        <v>264</v>
      </c>
      <c r="P30" s="12" t="str">
        <f t="shared" si="1"/>
        <v>Landolphia buchananii</v>
      </c>
      <c r="Q30" s="11" t="s">
        <v>382</v>
      </c>
      <c r="R30" s="12" t="str">
        <f t="shared" si="2"/>
        <v>Landolphia buchananii</v>
      </c>
      <c r="S30" s="11" t="s">
        <v>265</v>
      </c>
      <c r="T30" s="13" t="str">
        <f t="shared" si="3"/>
        <v>Landolphia buchananii</v>
      </c>
      <c r="U30" s="8">
        <v>1</v>
      </c>
      <c r="V30" s="23">
        <v>1</v>
      </c>
      <c r="W30" s="23">
        <v>1</v>
      </c>
      <c r="X30" s="23"/>
      <c r="Y30" s="23"/>
      <c r="Z30" s="23"/>
      <c r="AA30" s="23"/>
      <c r="AB30" s="23"/>
      <c r="AC30" s="23"/>
      <c r="AD30" s="23"/>
      <c r="AE30" s="23"/>
      <c r="AF30" s="23"/>
      <c r="AG30" s="23"/>
      <c r="AH30" s="23">
        <v>1</v>
      </c>
      <c r="AI30" s="23"/>
      <c r="AJ30" s="23"/>
      <c r="AK30" s="23"/>
      <c r="AL30" s="23"/>
      <c r="AM30" s="23"/>
      <c r="AN30" s="23"/>
      <c r="AO30" s="23"/>
      <c r="AR30" s="23"/>
      <c r="AS30" s="23"/>
      <c r="AT30" s="23"/>
      <c r="AU30" s="23"/>
      <c r="AV30" s="23"/>
      <c r="AW30" s="23"/>
      <c r="AX30" s="23"/>
      <c r="AY30" s="23"/>
      <c r="AZ30" s="23"/>
      <c r="BA30" s="23"/>
      <c r="BC30" s="2" t="s">
        <v>53</v>
      </c>
      <c r="BD30" s="23"/>
      <c r="BE30" s="23"/>
      <c r="BF30" s="23"/>
      <c r="BG30" s="23"/>
      <c r="BH30" s="23"/>
      <c r="BI30" s="9" t="s">
        <v>53</v>
      </c>
      <c r="BJ30" s="2" t="s">
        <v>53</v>
      </c>
      <c r="BM30" s="23"/>
      <c r="BN30" s="23"/>
      <c r="BO30" s="23"/>
      <c r="BP30" s="23"/>
      <c r="BQ30" s="23"/>
      <c r="BS30" s="2" t="s">
        <v>53</v>
      </c>
      <c r="BT30" s="23" t="s">
        <v>53</v>
      </c>
      <c r="BU30" s="23" t="s">
        <v>53</v>
      </c>
      <c r="BV30" s="23"/>
      <c r="BW30" s="23"/>
      <c r="BX30" s="23"/>
      <c r="BY30" s="23"/>
      <c r="BZ30" s="23"/>
      <c r="CA30" s="23"/>
      <c r="CB30" s="23"/>
      <c r="CC30" s="23"/>
      <c r="CD30" s="23"/>
      <c r="CE30" s="23"/>
      <c r="CF30" s="23"/>
      <c r="CI30" s="23"/>
      <c r="CJ30" s="23" t="s">
        <v>53</v>
      </c>
      <c r="CK30" s="23"/>
      <c r="CL30" s="23"/>
      <c r="CM30" s="23"/>
      <c r="CN30" s="23"/>
      <c r="CO30" s="52"/>
    </row>
    <row r="31" spans="1:93" x14ac:dyDescent="0.2">
      <c r="A31" s="6" t="s">
        <v>266</v>
      </c>
      <c r="B31" s="19" t="s">
        <v>64</v>
      </c>
      <c r="C31" s="24" t="s">
        <v>53</v>
      </c>
      <c r="D31" s="9" t="s">
        <v>63</v>
      </c>
      <c r="E31" s="17" t="s">
        <v>266</v>
      </c>
      <c r="F31" s="17" t="s">
        <v>267</v>
      </c>
      <c r="G31" s="27" t="str">
        <f t="shared" si="4"/>
        <v>Landolphia kirkii</v>
      </c>
      <c r="H31" s="14" t="s">
        <v>266</v>
      </c>
      <c r="I31" s="14" t="s">
        <v>443</v>
      </c>
      <c r="J31" s="12" t="str">
        <f t="shared" si="0"/>
        <v>Landolphia kirkii</v>
      </c>
      <c r="K31" s="28"/>
      <c r="L31" s="28"/>
      <c r="M31" s="14" t="s">
        <v>98</v>
      </c>
      <c r="N31" s="11" t="s">
        <v>266</v>
      </c>
      <c r="O31" s="11" t="s">
        <v>268</v>
      </c>
      <c r="P31" s="12" t="str">
        <f t="shared" si="1"/>
        <v>Landolphia kirkii</v>
      </c>
      <c r="Q31" s="11" t="s">
        <v>383</v>
      </c>
      <c r="R31" s="12" t="str">
        <f t="shared" si="2"/>
        <v>Landolphia kirkii</v>
      </c>
      <c r="S31" s="11" t="s">
        <v>269</v>
      </c>
      <c r="T31" s="13" t="str">
        <f t="shared" si="3"/>
        <v>Landolphia kirkii</v>
      </c>
      <c r="U31" s="8">
        <v>1</v>
      </c>
      <c r="V31" s="23">
        <v>1</v>
      </c>
      <c r="W31" s="23">
        <v>1</v>
      </c>
      <c r="X31" s="23"/>
      <c r="Y31" s="23"/>
      <c r="Z31" s="23"/>
      <c r="AA31" s="23"/>
      <c r="AB31" s="23"/>
      <c r="AC31" s="23"/>
      <c r="AD31" s="23"/>
      <c r="AE31" s="23"/>
      <c r="AF31" s="23"/>
      <c r="AG31" s="23"/>
      <c r="AH31" s="23">
        <v>1</v>
      </c>
      <c r="AI31" s="23"/>
      <c r="AJ31" s="23"/>
      <c r="AK31" s="23"/>
      <c r="AL31" s="23"/>
      <c r="AM31" s="23"/>
      <c r="AN31" s="23"/>
      <c r="AO31" s="23"/>
      <c r="AR31" s="23"/>
      <c r="AS31" s="23"/>
      <c r="AT31" s="23"/>
      <c r="AU31" s="23"/>
      <c r="AV31" s="23"/>
      <c r="AW31" s="23"/>
      <c r="AX31" s="23"/>
      <c r="AY31" s="23"/>
      <c r="AZ31" s="23"/>
      <c r="BA31" s="23"/>
      <c r="BC31" s="2" t="s">
        <v>53</v>
      </c>
      <c r="BD31" s="23"/>
      <c r="BE31" s="23"/>
      <c r="BF31" s="23"/>
      <c r="BG31" s="23"/>
      <c r="BH31" s="23"/>
      <c r="BI31" s="9" t="s">
        <v>53</v>
      </c>
      <c r="BL31" s="2" t="s">
        <v>53</v>
      </c>
      <c r="BM31" s="23"/>
      <c r="BN31" s="23"/>
      <c r="BO31" s="23"/>
      <c r="BP31" s="23"/>
      <c r="BQ31" s="23"/>
      <c r="BT31" s="23"/>
      <c r="BU31" s="23" t="s">
        <v>53</v>
      </c>
      <c r="BV31" s="23"/>
      <c r="BW31" s="23" t="s">
        <v>53</v>
      </c>
      <c r="BX31" s="23"/>
      <c r="BY31" s="23"/>
      <c r="BZ31" s="23"/>
      <c r="CA31" s="23"/>
      <c r="CB31" s="23"/>
      <c r="CC31" s="23"/>
      <c r="CD31" s="23"/>
      <c r="CE31" s="23"/>
      <c r="CF31" s="23"/>
      <c r="CI31" s="23"/>
      <c r="CJ31" s="23" t="s">
        <v>53</v>
      </c>
      <c r="CK31" s="23"/>
      <c r="CL31" s="23"/>
      <c r="CM31" s="23"/>
      <c r="CN31" s="23"/>
      <c r="CO31" s="52"/>
    </row>
    <row r="32" spans="1:93" x14ac:dyDescent="0.2">
      <c r="A32" s="6" t="s">
        <v>270</v>
      </c>
      <c r="B32" s="19" t="s">
        <v>64</v>
      </c>
      <c r="C32" s="24" t="s">
        <v>53</v>
      </c>
      <c r="D32" s="9" t="s">
        <v>63</v>
      </c>
      <c r="E32" s="17" t="s">
        <v>270</v>
      </c>
      <c r="F32" s="17" t="s">
        <v>271</v>
      </c>
      <c r="G32" s="27" t="str">
        <f t="shared" si="4"/>
        <v>Lecaniodiscus fraxinifolius</v>
      </c>
      <c r="H32" s="14" t="s">
        <v>270</v>
      </c>
      <c r="I32" s="14" t="s">
        <v>444</v>
      </c>
      <c r="J32" s="12" t="str">
        <f t="shared" si="0"/>
        <v>Lecaniodiscus fraxinifolius</v>
      </c>
      <c r="K32" s="28"/>
      <c r="L32" s="28"/>
      <c r="M32" s="14" t="s">
        <v>98</v>
      </c>
      <c r="N32" s="11" t="s">
        <v>270</v>
      </c>
      <c r="O32" s="11" t="s">
        <v>272</v>
      </c>
      <c r="P32" s="12" t="str">
        <f t="shared" si="1"/>
        <v>Lecaniodiscus fraxinifolius</v>
      </c>
      <c r="Q32" s="11" t="s">
        <v>384</v>
      </c>
      <c r="R32" s="12" t="str">
        <f t="shared" si="2"/>
        <v>Lecaniodiscus fraxinifolius</v>
      </c>
      <c r="S32" s="11" t="s">
        <v>273</v>
      </c>
      <c r="T32" s="13" t="str">
        <f t="shared" si="3"/>
        <v>Lecaniodiscus fraxinifolius</v>
      </c>
      <c r="U32" s="8">
        <v>2</v>
      </c>
      <c r="V32" s="23">
        <v>2</v>
      </c>
      <c r="W32" s="23">
        <v>1</v>
      </c>
      <c r="X32" s="23"/>
      <c r="Y32" s="23"/>
      <c r="Z32" s="23"/>
      <c r="AA32" s="23">
        <v>1</v>
      </c>
      <c r="AB32" s="23">
        <v>1</v>
      </c>
      <c r="AC32" s="23">
        <v>1</v>
      </c>
      <c r="AD32" s="23">
        <v>2</v>
      </c>
      <c r="AE32" s="23">
        <v>1</v>
      </c>
      <c r="AF32" s="23">
        <v>1</v>
      </c>
      <c r="AG32" s="23">
        <v>1</v>
      </c>
      <c r="AH32" s="23">
        <v>1</v>
      </c>
      <c r="AI32" s="23"/>
      <c r="AJ32" s="23"/>
      <c r="AK32" s="23"/>
      <c r="AL32" s="23"/>
      <c r="AM32" s="23"/>
      <c r="AN32" s="23"/>
      <c r="AO32" s="23">
        <v>1</v>
      </c>
      <c r="AQ32" s="24" t="s">
        <v>53</v>
      </c>
      <c r="AR32" s="23" t="s">
        <v>53</v>
      </c>
      <c r="AS32" s="23"/>
      <c r="AT32" s="23" t="s">
        <v>53</v>
      </c>
      <c r="AU32" s="23"/>
      <c r="AV32" s="23"/>
      <c r="AW32" s="23"/>
      <c r="AX32" s="23" t="s">
        <v>53</v>
      </c>
      <c r="AY32" s="23" t="s">
        <v>53</v>
      </c>
      <c r="AZ32" s="23"/>
      <c r="BA32" s="23"/>
      <c r="BC32" s="2" t="s">
        <v>53</v>
      </c>
      <c r="BD32" s="23"/>
      <c r="BE32" s="23"/>
      <c r="BF32" s="23"/>
      <c r="BG32" s="23"/>
      <c r="BH32" s="23"/>
      <c r="BI32" s="9" t="s">
        <v>53</v>
      </c>
      <c r="BK32" s="9" t="s">
        <v>53</v>
      </c>
      <c r="BL32" s="2" t="s">
        <v>53</v>
      </c>
      <c r="BM32" s="23"/>
      <c r="BN32" s="23"/>
      <c r="BO32" s="23"/>
      <c r="BP32" s="23"/>
      <c r="BQ32" s="23"/>
      <c r="BT32" s="23" t="s">
        <v>53</v>
      </c>
      <c r="BU32" s="23"/>
      <c r="BV32" s="23"/>
      <c r="BW32" s="23"/>
      <c r="BX32" s="23"/>
      <c r="BY32" s="23"/>
      <c r="BZ32" s="23"/>
      <c r="CA32" s="23"/>
      <c r="CB32" s="23"/>
      <c r="CC32" s="23"/>
      <c r="CD32" s="23"/>
      <c r="CE32" s="23"/>
      <c r="CF32" s="23"/>
      <c r="CI32" s="23"/>
      <c r="CJ32" s="23" t="s">
        <v>53</v>
      </c>
      <c r="CK32" s="23"/>
      <c r="CL32" s="23"/>
      <c r="CM32" s="23"/>
      <c r="CN32" s="23"/>
      <c r="CO32" s="52"/>
    </row>
    <row r="33" spans="1:93" x14ac:dyDescent="0.2">
      <c r="A33" s="6" t="s">
        <v>127</v>
      </c>
      <c r="B33" s="19" t="s">
        <v>113</v>
      </c>
      <c r="C33" s="24" t="s">
        <v>64</v>
      </c>
      <c r="D33" s="9" t="s">
        <v>63</v>
      </c>
      <c r="E33" s="17" t="s">
        <v>127</v>
      </c>
      <c r="F33" s="17" t="s">
        <v>128</v>
      </c>
      <c r="G33" s="27" t="str">
        <f t="shared" si="4"/>
        <v>Lovoa swynnertonii</v>
      </c>
      <c r="H33" s="14" t="s">
        <v>127</v>
      </c>
      <c r="I33" s="14" t="s">
        <v>445</v>
      </c>
      <c r="J33" s="12" t="str">
        <f t="shared" si="0"/>
        <v>Lovoa swynnertonii</v>
      </c>
      <c r="K33" s="28" t="s">
        <v>127</v>
      </c>
      <c r="L33" s="28" t="s">
        <v>129</v>
      </c>
      <c r="M33" s="12" t="str">
        <f>HYPERLINK(L33,K33)</f>
        <v>Lovoa swynnertonii</v>
      </c>
      <c r="N33" s="11" t="s">
        <v>127</v>
      </c>
      <c r="O33" s="11" t="s">
        <v>130</v>
      </c>
      <c r="P33" s="12" t="str">
        <f t="shared" si="1"/>
        <v>Lovoa swynnertonii</v>
      </c>
      <c r="Q33" s="11" t="s">
        <v>385</v>
      </c>
      <c r="R33" s="12" t="str">
        <f t="shared" si="2"/>
        <v>Lovoa swynnertonii</v>
      </c>
      <c r="S33" s="11" t="s">
        <v>131</v>
      </c>
      <c r="T33" s="13" t="str">
        <f t="shared" si="3"/>
        <v>Lovoa swynnertonii</v>
      </c>
      <c r="U33" s="8">
        <v>2</v>
      </c>
      <c r="V33" s="23">
        <v>3</v>
      </c>
      <c r="W33" s="23">
        <v>1</v>
      </c>
      <c r="X33" s="23"/>
      <c r="Y33" s="23"/>
      <c r="Z33" s="23"/>
      <c r="AA33" s="23"/>
      <c r="AB33" s="23"/>
      <c r="AC33" s="23"/>
      <c r="AD33" s="23">
        <v>2</v>
      </c>
      <c r="AE33" s="23"/>
      <c r="AF33" s="23">
        <v>1</v>
      </c>
      <c r="AG33" s="23">
        <v>1</v>
      </c>
      <c r="AH33" s="23"/>
      <c r="AI33" s="23"/>
      <c r="AJ33" s="23"/>
      <c r="AK33" s="23"/>
      <c r="AL33" s="23"/>
      <c r="AM33" s="23"/>
      <c r="AN33" s="23"/>
      <c r="AO33" s="23"/>
      <c r="AP33" s="21">
        <v>4</v>
      </c>
      <c r="AQ33" s="24" t="s">
        <v>53</v>
      </c>
      <c r="AR33" s="23" t="s">
        <v>53</v>
      </c>
      <c r="AS33" s="23" t="s">
        <v>53</v>
      </c>
      <c r="AT33" s="23"/>
      <c r="AU33" s="23"/>
      <c r="AV33" s="23"/>
      <c r="AW33" s="23" t="s">
        <v>53</v>
      </c>
      <c r="AX33" s="23"/>
      <c r="AY33" s="23"/>
      <c r="AZ33" s="23"/>
      <c r="BA33" s="23"/>
      <c r="BD33" s="23"/>
      <c r="BE33" s="23"/>
      <c r="BF33" s="23"/>
      <c r="BG33" s="23"/>
      <c r="BH33" s="23"/>
      <c r="BM33" s="23"/>
      <c r="BN33" s="23"/>
      <c r="BO33" s="23"/>
      <c r="BP33" s="23"/>
      <c r="BQ33" s="23"/>
      <c r="BT33" s="23"/>
      <c r="BU33" s="23"/>
      <c r="BV33" s="23"/>
      <c r="BW33" s="23"/>
      <c r="BX33" s="23"/>
      <c r="BY33" s="23"/>
      <c r="BZ33" s="23"/>
      <c r="CA33" s="23"/>
      <c r="CB33" s="23"/>
      <c r="CC33" s="23"/>
      <c r="CD33" s="23"/>
      <c r="CE33" s="23"/>
      <c r="CF33" s="23"/>
      <c r="CI33" s="23"/>
      <c r="CJ33" s="23"/>
      <c r="CK33" s="23"/>
      <c r="CL33" s="23" t="s">
        <v>53</v>
      </c>
      <c r="CM33" s="23"/>
      <c r="CN33" s="23"/>
      <c r="CO33" s="52"/>
    </row>
    <row r="34" spans="1:93" x14ac:dyDescent="0.2">
      <c r="A34" s="6" t="s">
        <v>274</v>
      </c>
      <c r="B34" s="19" t="s">
        <v>165</v>
      </c>
      <c r="C34" s="24" t="s">
        <v>53</v>
      </c>
      <c r="D34" s="9" t="s">
        <v>63</v>
      </c>
      <c r="E34" s="17" t="s">
        <v>274</v>
      </c>
      <c r="F34" s="17" t="s">
        <v>275</v>
      </c>
      <c r="G34" s="27" t="str">
        <f t="shared" si="4"/>
        <v>Macaranga capensis</v>
      </c>
      <c r="H34" s="14" t="s">
        <v>274</v>
      </c>
      <c r="I34" s="14" t="s">
        <v>446</v>
      </c>
      <c r="J34" s="12" t="str">
        <f t="shared" si="0"/>
        <v>Macaranga capensis</v>
      </c>
      <c r="K34" s="28" t="s">
        <v>274</v>
      </c>
      <c r="L34" s="28" t="s">
        <v>276</v>
      </c>
      <c r="M34" s="12" t="str">
        <f>HYPERLINK(L34,K34)</f>
        <v>Macaranga capensis</v>
      </c>
      <c r="N34" s="11" t="s">
        <v>274</v>
      </c>
      <c r="O34" s="11" t="s">
        <v>277</v>
      </c>
      <c r="P34" s="12" t="str">
        <f t="shared" si="1"/>
        <v>Macaranga capensis</v>
      </c>
      <c r="Q34" s="11" t="s">
        <v>386</v>
      </c>
      <c r="R34" s="12" t="str">
        <f t="shared" si="2"/>
        <v>Macaranga capensis</v>
      </c>
      <c r="S34" s="11" t="s">
        <v>278</v>
      </c>
      <c r="T34" s="13" t="str">
        <f t="shared" si="3"/>
        <v>Macaranga capensis</v>
      </c>
      <c r="U34" s="8">
        <v>3</v>
      </c>
      <c r="V34" s="23">
        <v>3</v>
      </c>
      <c r="W34" s="23">
        <v>1</v>
      </c>
      <c r="X34" s="23"/>
      <c r="Y34" s="23"/>
      <c r="Z34" s="23"/>
      <c r="AA34" s="23"/>
      <c r="AB34" s="23"/>
      <c r="AC34" s="23"/>
      <c r="AD34" s="23">
        <v>1</v>
      </c>
      <c r="AE34" s="23"/>
      <c r="AF34" s="23">
        <v>3</v>
      </c>
      <c r="AG34" s="23">
        <v>1</v>
      </c>
      <c r="AH34" s="23">
        <v>1</v>
      </c>
      <c r="AI34" s="23"/>
      <c r="AJ34" s="23"/>
      <c r="AK34" s="23"/>
      <c r="AL34" s="23"/>
      <c r="AM34" s="23"/>
      <c r="AN34" s="23">
        <v>1</v>
      </c>
      <c r="AO34" s="23"/>
      <c r="AQ34" s="24" t="s">
        <v>53</v>
      </c>
      <c r="AR34" s="23" t="s">
        <v>53</v>
      </c>
      <c r="AS34" s="23" t="s">
        <v>106</v>
      </c>
      <c r="AT34" s="23" t="s">
        <v>53</v>
      </c>
      <c r="AU34" s="23"/>
      <c r="AV34" s="23"/>
      <c r="AW34" s="23"/>
      <c r="AX34" s="23"/>
      <c r="AY34" s="23"/>
      <c r="AZ34" s="23"/>
      <c r="BA34" s="23"/>
      <c r="BD34" s="23"/>
      <c r="BE34" s="23"/>
      <c r="BF34" s="23"/>
      <c r="BG34" s="23"/>
      <c r="BH34" s="23"/>
      <c r="BI34" s="9" t="s">
        <v>106</v>
      </c>
      <c r="BM34" s="23"/>
      <c r="BN34" s="23"/>
      <c r="BO34" s="23"/>
      <c r="BP34" s="23" t="s">
        <v>53</v>
      </c>
      <c r="BQ34" s="23"/>
      <c r="BT34" s="23"/>
      <c r="BU34" s="23"/>
      <c r="BV34" s="23"/>
      <c r="BW34" s="23"/>
      <c r="BX34" s="23"/>
      <c r="BY34" s="23"/>
      <c r="BZ34" s="23"/>
      <c r="CA34" s="23"/>
      <c r="CB34" s="23"/>
      <c r="CC34" s="23"/>
      <c r="CD34" s="23"/>
      <c r="CE34" s="23"/>
      <c r="CF34" s="23"/>
      <c r="CI34" s="23"/>
      <c r="CJ34" s="23" t="s">
        <v>53</v>
      </c>
      <c r="CK34" s="23"/>
      <c r="CL34" s="23" t="s">
        <v>53</v>
      </c>
      <c r="CM34" s="23"/>
      <c r="CN34" s="23"/>
      <c r="CO34" s="52"/>
    </row>
    <row r="35" spans="1:93" x14ac:dyDescent="0.2">
      <c r="A35" s="6" t="s">
        <v>132</v>
      </c>
      <c r="B35" s="19" t="s">
        <v>113</v>
      </c>
      <c r="C35" s="24" t="s">
        <v>64</v>
      </c>
      <c r="D35" s="9" t="s">
        <v>63</v>
      </c>
      <c r="E35" s="17" t="s">
        <v>132</v>
      </c>
      <c r="F35" s="17" t="s">
        <v>133</v>
      </c>
      <c r="G35" s="27" t="str">
        <f t="shared" si="4"/>
        <v>Maranthes goetzeniana</v>
      </c>
      <c r="H35" s="14" t="s">
        <v>132</v>
      </c>
      <c r="I35" s="14" t="s">
        <v>447</v>
      </c>
      <c r="J35" s="12" t="str">
        <f t="shared" ref="J35:J59" si="5">HYPERLINK(F35,E35)</f>
        <v>Maranthes goetzeniana</v>
      </c>
      <c r="K35" s="28"/>
      <c r="L35" s="28"/>
      <c r="M35" s="14" t="s">
        <v>98</v>
      </c>
      <c r="N35" s="11" t="s">
        <v>132</v>
      </c>
      <c r="O35" s="11" t="s">
        <v>134</v>
      </c>
      <c r="P35" s="12" t="str">
        <f t="shared" ref="P35:P59" si="6">HYPERLINK(O35,N35)</f>
        <v>Maranthes goetzeniana</v>
      </c>
      <c r="Q35" s="11" t="s">
        <v>387</v>
      </c>
      <c r="R35" s="12" t="str">
        <f t="shared" ref="R35:R59" si="7">HYPERLINK(Q35,A35)</f>
        <v>Maranthes goetzeniana</v>
      </c>
      <c r="S35" s="11" t="s">
        <v>135</v>
      </c>
      <c r="T35" s="13" t="str">
        <f t="shared" ref="T35:T59" si="8">HYPERLINK(S35,A35)</f>
        <v>Maranthes goetzeniana</v>
      </c>
      <c r="U35" s="8">
        <v>1</v>
      </c>
      <c r="V35" s="23">
        <v>2</v>
      </c>
      <c r="W35" s="23">
        <v>1</v>
      </c>
      <c r="X35" s="23"/>
      <c r="Y35" s="23"/>
      <c r="Z35" s="23">
        <v>1</v>
      </c>
      <c r="AA35" s="23"/>
      <c r="AB35" s="23"/>
      <c r="AC35" s="23">
        <v>1</v>
      </c>
      <c r="AD35" s="23">
        <v>1</v>
      </c>
      <c r="AE35" s="23">
        <v>1</v>
      </c>
      <c r="AF35" s="23">
        <v>1</v>
      </c>
      <c r="AG35" s="23">
        <v>1</v>
      </c>
      <c r="AH35" s="23"/>
      <c r="AI35" s="23"/>
      <c r="AJ35" s="23"/>
      <c r="AK35" s="23"/>
      <c r="AL35" s="23"/>
      <c r="AM35" s="23"/>
      <c r="AN35" s="23"/>
      <c r="AO35" s="23">
        <v>1</v>
      </c>
      <c r="AR35" s="23"/>
      <c r="AS35" s="23"/>
      <c r="AT35" s="23"/>
      <c r="AU35" s="23"/>
      <c r="AV35" s="23"/>
      <c r="AW35" s="23"/>
      <c r="AX35" s="23"/>
      <c r="AY35" s="23"/>
      <c r="AZ35" s="23"/>
      <c r="BA35" s="23"/>
      <c r="BD35" s="23"/>
      <c r="BE35" s="23"/>
      <c r="BF35" s="23"/>
      <c r="BG35" s="23"/>
      <c r="BH35" s="23"/>
      <c r="BM35" s="23"/>
      <c r="BN35" s="23"/>
      <c r="BO35" s="23"/>
      <c r="BP35" s="23"/>
      <c r="BQ35" s="23"/>
      <c r="BT35" s="23"/>
      <c r="BU35" s="23"/>
      <c r="BV35" s="23"/>
      <c r="BW35" s="23"/>
      <c r="BX35" s="23"/>
      <c r="BY35" s="23"/>
      <c r="BZ35" s="23"/>
      <c r="CA35" s="23"/>
      <c r="CB35" s="23"/>
      <c r="CC35" s="23"/>
      <c r="CD35" s="23"/>
      <c r="CE35" s="23"/>
      <c r="CF35" s="23"/>
      <c r="CI35" s="23"/>
      <c r="CJ35" s="23"/>
      <c r="CK35" s="23"/>
      <c r="CL35" s="23"/>
      <c r="CM35" s="23"/>
      <c r="CN35" s="23"/>
      <c r="CO35" s="52"/>
    </row>
    <row r="36" spans="1:93" x14ac:dyDescent="0.2">
      <c r="A36" s="6" t="s">
        <v>279</v>
      </c>
      <c r="B36" s="19" t="s">
        <v>64</v>
      </c>
      <c r="C36" s="24" t="s">
        <v>53</v>
      </c>
      <c r="D36" s="9" t="s">
        <v>63</v>
      </c>
      <c r="E36" s="17" t="s">
        <v>279</v>
      </c>
      <c r="F36" s="17" t="s">
        <v>280</v>
      </c>
      <c r="G36" s="27" t="str">
        <f t="shared" si="4"/>
        <v>Margaritaria discoidea</v>
      </c>
      <c r="H36" s="14" t="s">
        <v>279</v>
      </c>
      <c r="I36" s="14" t="s">
        <v>448</v>
      </c>
      <c r="J36" s="12" t="str">
        <f t="shared" si="5"/>
        <v>Margaritaria discoidea</v>
      </c>
      <c r="K36" s="28"/>
      <c r="L36" s="28"/>
      <c r="M36" s="14" t="s">
        <v>98</v>
      </c>
      <c r="N36" s="11" t="s">
        <v>279</v>
      </c>
      <c r="O36" s="11" t="s">
        <v>281</v>
      </c>
      <c r="P36" s="12" t="str">
        <f t="shared" si="6"/>
        <v>Margaritaria discoidea</v>
      </c>
      <c r="Q36" s="11" t="s">
        <v>388</v>
      </c>
      <c r="R36" s="12" t="str">
        <f t="shared" si="7"/>
        <v>Margaritaria discoidea</v>
      </c>
      <c r="S36" s="11" t="s">
        <v>282</v>
      </c>
      <c r="T36" s="13" t="str">
        <f t="shared" si="8"/>
        <v>Margaritaria discoidea</v>
      </c>
      <c r="U36" s="8">
        <v>2</v>
      </c>
      <c r="V36" s="23">
        <v>4</v>
      </c>
      <c r="W36" s="23">
        <v>1</v>
      </c>
      <c r="X36" s="23"/>
      <c r="Y36" s="23"/>
      <c r="Z36" s="23"/>
      <c r="AA36" s="23">
        <v>1</v>
      </c>
      <c r="AB36" s="23">
        <v>1</v>
      </c>
      <c r="AC36" s="23">
        <v>1</v>
      </c>
      <c r="AD36" s="23">
        <v>1</v>
      </c>
      <c r="AE36" s="23">
        <v>1</v>
      </c>
      <c r="AF36" s="23">
        <v>1</v>
      </c>
      <c r="AG36" s="23">
        <v>1</v>
      </c>
      <c r="AH36" s="23">
        <v>1</v>
      </c>
      <c r="AI36" s="23"/>
      <c r="AJ36" s="23"/>
      <c r="AK36" s="23"/>
      <c r="AL36" s="23"/>
      <c r="AM36" s="23">
        <v>1</v>
      </c>
      <c r="AN36" s="23"/>
      <c r="AO36" s="23">
        <v>1</v>
      </c>
      <c r="AQ36" s="24" t="s">
        <v>53</v>
      </c>
      <c r="AR36" s="23" t="s">
        <v>53</v>
      </c>
      <c r="AS36" s="23" t="s">
        <v>53</v>
      </c>
      <c r="AT36" s="23" t="s">
        <v>53</v>
      </c>
      <c r="AU36" s="23"/>
      <c r="AV36" s="23"/>
      <c r="AW36" s="23"/>
      <c r="AX36" s="23"/>
      <c r="AY36" s="23"/>
      <c r="AZ36" s="23"/>
      <c r="BA36" s="23"/>
      <c r="BD36" s="23"/>
      <c r="BE36" s="23"/>
      <c r="BF36" s="23"/>
      <c r="BG36" s="23"/>
      <c r="BH36" s="23"/>
      <c r="BI36" s="9" t="s">
        <v>106</v>
      </c>
      <c r="BM36" s="23"/>
      <c r="BN36" s="23"/>
      <c r="BO36" s="23"/>
      <c r="BP36" s="23"/>
      <c r="BQ36" s="23"/>
      <c r="BT36" s="23"/>
      <c r="BU36" s="23"/>
      <c r="BV36" s="23"/>
      <c r="BW36" s="23"/>
      <c r="BX36" s="23"/>
      <c r="BY36" s="23"/>
      <c r="BZ36" s="23"/>
      <c r="CA36" s="23"/>
      <c r="CB36" s="23"/>
      <c r="CC36" s="23"/>
      <c r="CD36" s="23"/>
      <c r="CE36" s="23"/>
      <c r="CF36" s="23"/>
      <c r="CI36" s="23"/>
      <c r="CJ36" s="23" t="s">
        <v>53</v>
      </c>
      <c r="CK36" s="23"/>
      <c r="CL36" s="23" t="s">
        <v>53</v>
      </c>
      <c r="CM36" s="23"/>
      <c r="CN36" s="23"/>
      <c r="CO36" s="52"/>
    </row>
    <row r="37" spans="1:93" x14ac:dyDescent="0.2">
      <c r="A37" s="6" t="s">
        <v>136</v>
      </c>
      <c r="B37" s="19" t="s">
        <v>113</v>
      </c>
      <c r="C37" s="24" t="s">
        <v>62</v>
      </c>
      <c r="D37" s="9" t="s">
        <v>62</v>
      </c>
      <c r="E37" s="17" t="s">
        <v>136</v>
      </c>
      <c r="F37" s="17" t="s">
        <v>137</v>
      </c>
      <c r="G37" s="27" t="str">
        <f t="shared" si="4"/>
        <v>Milicia excelsa</v>
      </c>
      <c r="H37" s="14" t="s">
        <v>136</v>
      </c>
      <c r="I37" s="14" t="s">
        <v>449</v>
      </c>
      <c r="J37" s="12" t="str">
        <f t="shared" si="5"/>
        <v>Milicia excelsa</v>
      </c>
      <c r="K37" s="28" t="s">
        <v>136</v>
      </c>
      <c r="L37" s="28" t="s">
        <v>138</v>
      </c>
      <c r="M37" s="12" t="str">
        <f>HYPERLINK(L37,K37)</f>
        <v>Milicia excelsa</v>
      </c>
      <c r="N37" s="11" t="s">
        <v>136</v>
      </c>
      <c r="O37" s="11" t="s">
        <v>139</v>
      </c>
      <c r="P37" s="12" t="str">
        <f t="shared" si="6"/>
        <v>Milicia excelsa</v>
      </c>
      <c r="Q37" s="11" t="s">
        <v>389</v>
      </c>
      <c r="R37" s="12" t="str">
        <f t="shared" si="7"/>
        <v>Milicia excelsa</v>
      </c>
      <c r="S37" s="11" t="s">
        <v>140</v>
      </c>
      <c r="T37" s="13" t="str">
        <f t="shared" si="8"/>
        <v>Milicia excelsa</v>
      </c>
      <c r="U37" s="8">
        <v>3</v>
      </c>
      <c r="V37" s="23">
        <v>4</v>
      </c>
      <c r="W37" s="23">
        <v>1</v>
      </c>
      <c r="X37" s="23"/>
      <c r="Y37" s="23">
        <v>1</v>
      </c>
      <c r="Z37" s="23">
        <v>2</v>
      </c>
      <c r="AA37" s="23">
        <v>3</v>
      </c>
      <c r="AB37" s="23"/>
      <c r="AC37" s="23">
        <v>1</v>
      </c>
      <c r="AD37" s="23">
        <v>3</v>
      </c>
      <c r="AE37" s="23"/>
      <c r="AF37" s="23"/>
      <c r="AG37" s="23">
        <v>2</v>
      </c>
      <c r="AH37" s="23">
        <v>3</v>
      </c>
      <c r="AI37" s="23"/>
      <c r="AJ37" s="23"/>
      <c r="AK37" s="23"/>
      <c r="AL37" s="23"/>
      <c r="AM37" s="23">
        <v>2</v>
      </c>
      <c r="AN37" s="23"/>
      <c r="AO37" s="23">
        <v>2</v>
      </c>
      <c r="AP37" s="21">
        <v>2</v>
      </c>
      <c r="AQ37" s="24" t="s">
        <v>53</v>
      </c>
      <c r="AR37" s="23" t="s">
        <v>53</v>
      </c>
      <c r="AS37" s="23" t="s">
        <v>53</v>
      </c>
      <c r="AT37" s="23" t="s">
        <v>106</v>
      </c>
      <c r="AU37" s="23"/>
      <c r="AV37" s="23"/>
      <c r="AW37" s="23"/>
      <c r="AX37" s="23" t="s">
        <v>106</v>
      </c>
      <c r="AY37" s="23"/>
      <c r="AZ37" s="23"/>
      <c r="BA37" s="23"/>
      <c r="BD37" s="23"/>
      <c r="BE37" s="23"/>
      <c r="BF37" s="23"/>
      <c r="BG37" s="23"/>
      <c r="BH37" s="23"/>
      <c r="BI37" s="9" t="s">
        <v>106</v>
      </c>
      <c r="BJ37" s="2" t="s">
        <v>106</v>
      </c>
      <c r="BK37" s="9" t="s">
        <v>106</v>
      </c>
      <c r="BL37" s="2" t="s">
        <v>53</v>
      </c>
      <c r="BM37" s="23" t="s">
        <v>53</v>
      </c>
      <c r="BN37" s="23" t="s">
        <v>53</v>
      </c>
      <c r="BO37" s="23"/>
      <c r="BP37" s="23" t="s">
        <v>53</v>
      </c>
      <c r="BQ37" s="23"/>
      <c r="BT37" s="23"/>
      <c r="BU37" s="23"/>
      <c r="BV37" s="23"/>
      <c r="BW37" s="23"/>
      <c r="BX37" s="23"/>
      <c r="BY37" s="23" t="s">
        <v>106</v>
      </c>
      <c r="BZ37" s="23"/>
      <c r="CA37" s="23"/>
      <c r="CB37" s="23"/>
      <c r="CC37" s="23"/>
      <c r="CD37" s="23"/>
      <c r="CE37" s="23"/>
      <c r="CF37" s="23"/>
      <c r="CI37" s="23"/>
      <c r="CJ37" s="23" t="s">
        <v>53</v>
      </c>
      <c r="CK37" s="23"/>
      <c r="CL37" s="23" t="s">
        <v>53</v>
      </c>
      <c r="CM37" s="23"/>
      <c r="CN37" s="23"/>
      <c r="CO37" s="52"/>
    </row>
    <row r="38" spans="1:93" x14ac:dyDescent="0.2">
      <c r="A38" s="6" t="s">
        <v>141</v>
      </c>
      <c r="B38" s="19" t="s">
        <v>113</v>
      </c>
      <c r="C38" s="24" t="s">
        <v>62</v>
      </c>
      <c r="D38" s="9" t="s">
        <v>63</v>
      </c>
      <c r="E38" s="17" t="s">
        <v>141</v>
      </c>
      <c r="F38" s="17" t="s">
        <v>142</v>
      </c>
      <c r="G38" s="27" t="str">
        <f t="shared" si="4"/>
        <v>Newtonia buchananii</v>
      </c>
      <c r="H38" s="14" t="s">
        <v>141</v>
      </c>
      <c r="I38" s="14" t="s">
        <v>450</v>
      </c>
      <c r="J38" s="12" t="str">
        <f t="shared" si="5"/>
        <v>Newtonia buchananii</v>
      </c>
      <c r="K38" s="28" t="s">
        <v>141</v>
      </c>
      <c r="L38" s="28" t="s">
        <v>143</v>
      </c>
      <c r="M38" s="12" t="str">
        <f>HYPERLINK(L38,K38)</f>
        <v>Newtonia buchananii</v>
      </c>
      <c r="N38" s="11" t="s">
        <v>141</v>
      </c>
      <c r="O38" s="11" t="s">
        <v>144</v>
      </c>
      <c r="P38" s="12" t="str">
        <f t="shared" si="6"/>
        <v>Newtonia buchananii</v>
      </c>
      <c r="Q38" s="11" t="s">
        <v>390</v>
      </c>
      <c r="R38" s="12" t="str">
        <f t="shared" si="7"/>
        <v>Newtonia buchananii</v>
      </c>
      <c r="S38" s="11" t="s">
        <v>145</v>
      </c>
      <c r="T38" s="13" t="str">
        <f t="shared" si="8"/>
        <v>Newtonia buchananii</v>
      </c>
      <c r="U38" s="8">
        <v>3</v>
      </c>
      <c r="V38" s="23">
        <v>3</v>
      </c>
      <c r="W38" s="23">
        <v>1</v>
      </c>
      <c r="X38" s="23"/>
      <c r="Y38" s="23"/>
      <c r="Z38" s="23"/>
      <c r="AA38" s="23">
        <v>1</v>
      </c>
      <c r="AB38" s="23">
        <v>2</v>
      </c>
      <c r="AC38" s="23"/>
      <c r="AD38" s="23">
        <v>3</v>
      </c>
      <c r="AE38" s="23">
        <v>2</v>
      </c>
      <c r="AF38" s="23">
        <v>2</v>
      </c>
      <c r="AG38" s="23">
        <v>2</v>
      </c>
      <c r="AH38" s="23">
        <v>1</v>
      </c>
      <c r="AI38" s="23"/>
      <c r="AJ38" s="23"/>
      <c r="AK38" s="23"/>
      <c r="AL38" s="23"/>
      <c r="AM38" s="23"/>
      <c r="AN38" s="23"/>
      <c r="AO38" s="23"/>
      <c r="AQ38" s="24" t="s">
        <v>53</v>
      </c>
      <c r="AR38" s="23"/>
      <c r="AS38" s="23" t="s">
        <v>53</v>
      </c>
      <c r="AT38" s="23"/>
      <c r="AU38" s="23"/>
      <c r="AV38" s="23"/>
      <c r="AW38" s="23"/>
      <c r="AX38" s="23"/>
      <c r="AY38" s="23"/>
      <c r="AZ38" s="23"/>
      <c r="BA38" s="23" t="s">
        <v>53</v>
      </c>
      <c r="BD38" s="23"/>
      <c r="BE38" s="23"/>
      <c r="BF38" s="23"/>
      <c r="BG38" s="23"/>
      <c r="BH38" s="23"/>
      <c r="BJ38" s="2" t="s">
        <v>53</v>
      </c>
      <c r="BL38" s="2" t="s">
        <v>53</v>
      </c>
      <c r="BM38" s="23" t="s">
        <v>53</v>
      </c>
      <c r="BN38" s="23" t="s">
        <v>53</v>
      </c>
      <c r="BO38" s="23" t="s">
        <v>106</v>
      </c>
      <c r="BP38" s="23"/>
      <c r="BQ38" s="23"/>
      <c r="BT38" s="23"/>
      <c r="BU38" s="23"/>
      <c r="BV38" s="23"/>
      <c r="BW38" s="23"/>
      <c r="BX38" s="23"/>
      <c r="BY38" s="23"/>
      <c r="BZ38" s="23"/>
      <c r="CA38" s="23"/>
      <c r="CB38" s="23"/>
      <c r="CC38" s="23"/>
      <c r="CD38" s="23"/>
      <c r="CE38" s="23"/>
      <c r="CF38" s="23"/>
      <c r="CI38" s="23"/>
      <c r="CJ38" s="23" t="s">
        <v>53</v>
      </c>
      <c r="CK38" s="23"/>
      <c r="CL38" s="23" t="s">
        <v>53</v>
      </c>
      <c r="CM38" s="23"/>
      <c r="CN38" s="23"/>
      <c r="CO38" s="52"/>
    </row>
    <row r="39" spans="1:93" x14ac:dyDescent="0.2">
      <c r="A39" s="6" t="s">
        <v>283</v>
      </c>
      <c r="B39" s="19" t="s">
        <v>64</v>
      </c>
      <c r="C39" s="24" t="s">
        <v>64</v>
      </c>
      <c r="D39" s="9" t="s">
        <v>62</v>
      </c>
      <c r="E39" s="17" t="s">
        <v>283</v>
      </c>
      <c r="F39" s="17" t="s">
        <v>284</v>
      </c>
      <c r="G39" s="27" t="str">
        <f t="shared" si="4"/>
        <v>Olyra latifolia</v>
      </c>
      <c r="H39" s="14" t="s">
        <v>283</v>
      </c>
      <c r="I39" s="14" t="s">
        <v>451</v>
      </c>
      <c r="J39" s="12" t="str">
        <f t="shared" si="5"/>
        <v>Olyra latifolia</v>
      </c>
      <c r="K39" s="28"/>
      <c r="L39" s="28"/>
      <c r="M39" s="14" t="s">
        <v>98</v>
      </c>
      <c r="N39" s="11" t="s">
        <v>283</v>
      </c>
      <c r="O39" s="11" t="s">
        <v>285</v>
      </c>
      <c r="P39" s="12" t="str">
        <f t="shared" si="6"/>
        <v>Olyra latifolia</v>
      </c>
      <c r="Q39" s="11" t="s">
        <v>391</v>
      </c>
      <c r="R39" s="12" t="str">
        <f t="shared" si="7"/>
        <v>Olyra latifolia</v>
      </c>
      <c r="S39" s="11" t="s">
        <v>286</v>
      </c>
      <c r="T39" s="13" t="str">
        <f t="shared" si="8"/>
        <v>Olyra latifolia</v>
      </c>
      <c r="U39" s="8">
        <v>2</v>
      </c>
      <c r="V39" s="23">
        <v>5</v>
      </c>
      <c r="W39" s="23">
        <v>3</v>
      </c>
      <c r="X39" s="23"/>
      <c r="Y39" s="23"/>
      <c r="Z39" s="23"/>
      <c r="AA39" s="23"/>
      <c r="AB39" s="23"/>
      <c r="AC39" s="23"/>
      <c r="AD39" s="23"/>
      <c r="AE39" s="23"/>
      <c r="AF39" s="23"/>
      <c r="AG39" s="23"/>
      <c r="AH39" s="23">
        <v>1</v>
      </c>
      <c r="AI39" s="23"/>
      <c r="AJ39" s="23"/>
      <c r="AK39" s="23"/>
      <c r="AL39" s="23"/>
      <c r="AM39" s="23">
        <v>1</v>
      </c>
      <c r="AN39" s="23"/>
      <c r="AO39" s="23"/>
      <c r="AQ39" s="24" t="s">
        <v>53</v>
      </c>
      <c r="AR39" s="23"/>
      <c r="AS39" s="23"/>
      <c r="AT39" s="23"/>
      <c r="AU39" s="23"/>
      <c r="AV39" s="23"/>
      <c r="AW39" s="23"/>
      <c r="AX39" s="23"/>
      <c r="AY39" s="23"/>
      <c r="AZ39" s="23"/>
      <c r="BA39" s="23"/>
      <c r="BD39" s="23"/>
      <c r="BE39" s="23"/>
      <c r="BF39" s="23"/>
      <c r="BG39" s="23"/>
      <c r="BH39" s="23"/>
      <c r="BJ39" s="2" t="s">
        <v>53</v>
      </c>
      <c r="BM39" s="23" t="s">
        <v>53</v>
      </c>
      <c r="BN39" s="23" t="s">
        <v>53</v>
      </c>
      <c r="BO39" s="23"/>
      <c r="BP39" s="23" t="s">
        <v>53</v>
      </c>
      <c r="BQ39" s="23"/>
      <c r="BT39" s="23" t="s">
        <v>53</v>
      </c>
      <c r="BU39" s="23"/>
      <c r="BV39" s="23"/>
      <c r="BW39" s="23"/>
      <c r="BX39" s="23"/>
      <c r="BY39" s="23"/>
      <c r="BZ39" s="23" t="s">
        <v>53</v>
      </c>
      <c r="CA39" s="23"/>
      <c r="CB39" s="23"/>
      <c r="CC39" s="23"/>
      <c r="CD39" s="23"/>
      <c r="CE39" s="23"/>
      <c r="CF39" s="23"/>
      <c r="CI39" s="23" t="s">
        <v>53</v>
      </c>
      <c r="CJ39" s="23"/>
      <c r="CK39" s="23"/>
      <c r="CL39" s="23"/>
      <c r="CM39" s="23"/>
      <c r="CN39" s="23"/>
      <c r="CO39" s="52"/>
    </row>
    <row r="40" spans="1:93" x14ac:dyDescent="0.2">
      <c r="A40" s="6" t="s">
        <v>287</v>
      </c>
      <c r="B40" s="19" t="s">
        <v>288</v>
      </c>
      <c r="C40" s="24" t="s">
        <v>53</v>
      </c>
      <c r="D40" s="9" t="s">
        <v>64</v>
      </c>
      <c r="E40" s="17" t="s">
        <v>287</v>
      </c>
      <c r="F40" s="17" t="s">
        <v>289</v>
      </c>
      <c r="G40" s="27" t="str">
        <f t="shared" si="4"/>
        <v>Oreobambos buchwaldii</v>
      </c>
      <c r="H40" s="14" t="s">
        <v>287</v>
      </c>
      <c r="I40" s="14" t="s">
        <v>452</v>
      </c>
      <c r="J40" s="12" t="str">
        <f t="shared" si="5"/>
        <v>Oreobambos buchwaldii</v>
      </c>
      <c r="K40" s="28"/>
      <c r="L40" s="28"/>
      <c r="M40" s="14" t="s">
        <v>98</v>
      </c>
      <c r="N40" s="11" t="s">
        <v>287</v>
      </c>
      <c r="O40" s="11" t="s">
        <v>290</v>
      </c>
      <c r="P40" s="12" t="str">
        <f t="shared" si="6"/>
        <v>Oreobambos buchwaldii</v>
      </c>
      <c r="Q40" s="11" t="s">
        <v>392</v>
      </c>
      <c r="R40" s="12" t="str">
        <f t="shared" si="7"/>
        <v>Oreobambos buchwaldii</v>
      </c>
      <c r="S40" s="11" t="s">
        <v>291</v>
      </c>
      <c r="T40" s="13" t="str">
        <f t="shared" si="8"/>
        <v>Oreobambos buchwaldii</v>
      </c>
      <c r="U40" s="8">
        <v>1</v>
      </c>
      <c r="V40" s="23">
        <v>2</v>
      </c>
      <c r="W40" s="23">
        <v>1</v>
      </c>
      <c r="X40" s="23"/>
      <c r="Y40" s="23"/>
      <c r="Z40" s="23"/>
      <c r="AA40" s="23"/>
      <c r="AB40" s="23"/>
      <c r="AC40" s="23"/>
      <c r="AD40" s="23">
        <v>1</v>
      </c>
      <c r="AE40" s="23"/>
      <c r="AF40" s="23"/>
      <c r="AG40" s="23"/>
      <c r="AH40" s="23"/>
      <c r="AI40" s="23"/>
      <c r="AJ40" s="23"/>
      <c r="AK40" s="23"/>
      <c r="AL40" s="23"/>
      <c r="AM40" s="23">
        <v>1</v>
      </c>
      <c r="AN40" s="23"/>
      <c r="AO40" s="23"/>
      <c r="AR40" s="23"/>
      <c r="AS40" s="23"/>
      <c r="AT40" s="23"/>
      <c r="AU40" s="23"/>
      <c r="AV40" s="23"/>
      <c r="AW40" s="23"/>
      <c r="AX40" s="23"/>
      <c r="AY40" s="23"/>
      <c r="AZ40" s="23"/>
      <c r="BA40" s="23"/>
      <c r="BD40" s="23"/>
      <c r="BE40" s="23"/>
      <c r="BF40" s="23"/>
      <c r="BG40" s="23"/>
      <c r="BH40" s="23"/>
      <c r="BM40" s="23"/>
      <c r="BN40" s="23"/>
      <c r="BO40" s="23"/>
      <c r="BP40" s="23"/>
      <c r="BQ40" s="23"/>
      <c r="BT40" s="23"/>
      <c r="BU40" s="23"/>
      <c r="BV40" s="23"/>
      <c r="BW40" s="23"/>
      <c r="BX40" s="23"/>
      <c r="BY40" s="23"/>
      <c r="BZ40" s="23"/>
      <c r="CA40" s="23"/>
      <c r="CB40" s="23"/>
      <c r="CC40" s="23"/>
      <c r="CD40" s="23"/>
      <c r="CE40" s="23"/>
      <c r="CF40" s="23"/>
      <c r="CI40" s="23"/>
      <c r="CJ40" s="23"/>
      <c r="CK40" s="23"/>
      <c r="CL40" s="23"/>
      <c r="CM40" s="23"/>
      <c r="CN40" s="23"/>
      <c r="CO40" s="52"/>
    </row>
    <row r="41" spans="1:93" x14ac:dyDescent="0.2">
      <c r="A41" s="6" t="s">
        <v>292</v>
      </c>
      <c r="B41" s="19" t="s">
        <v>64</v>
      </c>
      <c r="C41" s="24" t="s">
        <v>63</v>
      </c>
      <c r="D41" s="9" t="s">
        <v>62</v>
      </c>
      <c r="E41" s="17" t="s">
        <v>292</v>
      </c>
      <c r="F41" s="17" t="s">
        <v>293</v>
      </c>
      <c r="G41" s="27" t="str">
        <f t="shared" si="4"/>
        <v>Parinari excelsa</v>
      </c>
      <c r="H41" s="14" t="s">
        <v>292</v>
      </c>
      <c r="I41" s="14" t="s">
        <v>453</v>
      </c>
      <c r="J41" s="12" t="str">
        <f t="shared" si="5"/>
        <v>Parinari excelsa</v>
      </c>
      <c r="K41" s="28"/>
      <c r="L41" s="28"/>
      <c r="M41" s="14" t="s">
        <v>98</v>
      </c>
      <c r="N41" s="11" t="s">
        <v>292</v>
      </c>
      <c r="O41" s="11" t="s">
        <v>294</v>
      </c>
      <c r="P41" s="12" t="str">
        <f t="shared" si="6"/>
        <v>Parinari excelsa</v>
      </c>
      <c r="Q41" s="11" t="s">
        <v>393</v>
      </c>
      <c r="R41" s="12" t="str">
        <f t="shared" si="7"/>
        <v>Parinari excelsa</v>
      </c>
      <c r="S41" s="11" t="s">
        <v>295</v>
      </c>
      <c r="T41" s="13" t="str">
        <f t="shared" si="8"/>
        <v>Parinari excelsa</v>
      </c>
      <c r="U41" s="8">
        <v>3</v>
      </c>
      <c r="V41" s="23">
        <v>4</v>
      </c>
      <c r="W41" s="23">
        <v>2</v>
      </c>
      <c r="X41" s="23"/>
      <c r="Y41" s="23"/>
      <c r="Z41" s="23">
        <v>1</v>
      </c>
      <c r="AA41" s="23"/>
      <c r="AB41" s="23">
        <v>1</v>
      </c>
      <c r="AC41" s="23">
        <v>2</v>
      </c>
      <c r="AD41" s="23">
        <v>1</v>
      </c>
      <c r="AE41" s="23">
        <v>1</v>
      </c>
      <c r="AF41" s="23">
        <v>2</v>
      </c>
      <c r="AG41" s="23">
        <v>1</v>
      </c>
      <c r="AH41" s="23">
        <v>1</v>
      </c>
      <c r="AI41" s="23"/>
      <c r="AJ41" s="23"/>
      <c r="AK41" s="23">
        <v>1</v>
      </c>
      <c r="AL41" s="23"/>
      <c r="AM41" s="23"/>
      <c r="AN41" s="23"/>
      <c r="AO41" s="23">
        <v>2</v>
      </c>
      <c r="AQ41" s="24" t="s">
        <v>53</v>
      </c>
      <c r="AR41" s="23" t="s">
        <v>53</v>
      </c>
      <c r="AS41" s="23" t="s">
        <v>53</v>
      </c>
      <c r="AT41" s="23"/>
      <c r="AU41" s="23"/>
      <c r="AV41" s="23"/>
      <c r="AW41" s="23"/>
      <c r="AX41" s="23" t="s">
        <v>53</v>
      </c>
      <c r="AY41" s="23"/>
      <c r="AZ41" s="23"/>
      <c r="BA41" s="23"/>
      <c r="BC41" s="2" t="s">
        <v>53</v>
      </c>
      <c r="BD41" s="23"/>
      <c r="BE41" s="23"/>
      <c r="BF41" s="23"/>
      <c r="BG41" s="23"/>
      <c r="BH41" s="23"/>
      <c r="BK41" s="9" t="s">
        <v>53</v>
      </c>
      <c r="BL41" s="2" t="s">
        <v>53</v>
      </c>
      <c r="BM41" s="23"/>
      <c r="BN41" s="23"/>
      <c r="BO41" s="23"/>
      <c r="BP41" s="23"/>
      <c r="BQ41" s="23"/>
      <c r="BT41" s="23"/>
      <c r="BU41" s="23"/>
      <c r="BV41" s="23"/>
      <c r="BW41" s="23"/>
      <c r="BX41" s="23"/>
      <c r="BY41" s="23"/>
      <c r="BZ41" s="23"/>
      <c r="CA41" s="23"/>
      <c r="CB41" s="23"/>
      <c r="CC41" s="23"/>
      <c r="CD41" s="23"/>
      <c r="CE41" s="23"/>
      <c r="CF41" s="23"/>
      <c r="CI41" s="23"/>
      <c r="CJ41" s="23"/>
      <c r="CK41" s="23"/>
      <c r="CL41" s="23"/>
      <c r="CM41" s="23"/>
      <c r="CN41" s="23" t="s">
        <v>53</v>
      </c>
      <c r="CO41" s="52"/>
    </row>
    <row r="42" spans="1:93" x14ac:dyDescent="0.2">
      <c r="A42" s="6" t="s">
        <v>146</v>
      </c>
      <c r="B42" s="19" t="s">
        <v>113</v>
      </c>
      <c r="C42" s="24" t="s">
        <v>62</v>
      </c>
      <c r="D42" s="9" t="s">
        <v>62</v>
      </c>
      <c r="E42" s="17" t="s">
        <v>146</v>
      </c>
      <c r="F42" s="17" t="s">
        <v>147</v>
      </c>
      <c r="G42" s="27" t="str">
        <f t="shared" si="4"/>
        <v>Parkia filicoidea</v>
      </c>
      <c r="H42" s="14" t="s">
        <v>146</v>
      </c>
      <c r="I42" s="14" t="s">
        <v>454</v>
      </c>
      <c r="J42" s="12" t="str">
        <f t="shared" si="5"/>
        <v>Parkia filicoidea</v>
      </c>
      <c r="K42" s="28" t="s">
        <v>146</v>
      </c>
      <c r="L42" s="28" t="s">
        <v>148</v>
      </c>
      <c r="M42" s="12" t="str">
        <f>HYPERLINK(L42,K42)</f>
        <v>Parkia filicoidea</v>
      </c>
      <c r="N42" s="11" t="s">
        <v>146</v>
      </c>
      <c r="O42" s="11" t="s">
        <v>149</v>
      </c>
      <c r="P42" s="12" t="str">
        <f t="shared" si="6"/>
        <v>Parkia filicoidea</v>
      </c>
      <c r="Q42" s="11" t="s">
        <v>394</v>
      </c>
      <c r="R42" s="12" t="str">
        <f t="shared" si="7"/>
        <v>Parkia filicoidea</v>
      </c>
      <c r="S42" s="11" t="s">
        <v>150</v>
      </c>
      <c r="T42" s="13" t="str">
        <f t="shared" si="8"/>
        <v>Parkia filicoidea</v>
      </c>
      <c r="U42" s="8">
        <v>3</v>
      </c>
      <c r="V42" s="23">
        <v>3</v>
      </c>
      <c r="W42" s="23">
        <v>1</v>
      </c>
      <c r="X42" s="23"/>
      <c r="Y42" s="23"/>
      <c r="Z42" s="23">
        <v>1</v>
      </c>
      <c r="AA42" s="23">
        <v>1</v>
      </c>
      <c r="AB42" s="23">
        <v>2</v>
      </c>
      <c r="AC42" s="23">
        <v>2</v>
      </c>
      <c r="AD42" s="23">
        <v>3</v>
      </c>
      <c r="AE42" s="23">
        <v>1</v>
      </c>
      <c r="AF42" s="23">
        <v>1</v>
      </c>
      <c r="AG42" s="23">
        <v>2</v>
      </c>
      <c r="AH42" s="23">
        <v>1</v>
      </c>
      <c r="AI42" s="23">
        <v>1</v>
      </c>
      <c r="AJ42" s="23"/>
      <c r="AK42" s="23"/>
      <c r="AL42" s="23"/>
      <c r="AM42" s="23">
        <v>1</v>
      </c>
      <c r="AN42" s="23"/>
      <c r="AO42" s="23">
        <v>2</v>
      </c>
      <c r="AQ42" s="24" t="s">
        <v>53</v>
      </c>
      <c r="AR42" s="23" t="s">
        <v>106</v>
      </c>
      <c r="AS42" s="23"/>
      <c r="AT42" s="23"/>
      <c r="AU42" s="23"/>
      <c r="AV42" s="23" t="s">
        <v>106</v>
      </c>
      <c r="AW42" s="23"/>
      <c r="AX42" s="23"/>
      <c r="AY42" s="23" t="s">
        <v>106</v>
      </c>
      <c r="AZ42" s="23"/>
      <c r="BA42" s="23"/>
      <c r="BC42" s="2" t="s">
        <v>53</v>
      </c>
      <c r="BD42" s="23"/>
      <c r="BE42" s="23"/>
      <c r="BF42" s="23"/>
      <c r="BG42" s="23"/>
      <c r="BH42" s="23"/>
      <c r="BJ42" s="2" t="s">
        <v>53</v>
      </c>
      <c r="BK42" s="9" t="s">
        <v>106</v>
      </c>
      <c r="BM42" s="23" t="s">
        <v>106</v>
      </c>
      <c r="BN42" s="23" t="s">
        <v>106</v>
      </c>
      <c r="BO42" s="23"/>
      <c r="BP42" s="23"/>
      <c r="BQ42" s="23"/>
      <c r="BT42" s="23"/>
      <c r="BU42" s="23"/>
      <c r="BV42" s="23"/>
      <c r="BW42" s="23" t="s">
        <v>53</v>
      </c>
      <c r="BX42" s="23"/>
      <c r="BY42" s="23"/>
      <c r="BZ42" s="23"/>
      <c r="CA42" s="23"/>
      <c r="CB42" s="23"/>
      <c r="CC42" s="23"/>
      <c r="CD42" s="23"/>
      <c r="CE42" s="23"/>
      <c r="CF42" s="23"/>
      <c r="CI42" s="23"/>
      <c r="CJ42" s="23" t="s">
        <v>53</v>
      </c>
      <c r="CK42" s="23"/>
      <c r="CL42" s="23" t="s">
        <v>53</v>
      </c>
      <c r="CM42" s="23"/>
      <c r="CN42" s="23"/>
      <c r="CO42" s="52"/>
    </row>
    <row r="43" spans="1:93" x14ac:dyDescent="0.2">
      <c r="A43" s="6" t="s">
        <v>296</v>
      </c>
      <c r="B43" s="19" t="s">
        <v>297</v>
      </c>
      <c r="C43" s="24" t="s">
        <v>53</v>
      </c>
      <c r="D43" s="9" t="s">
        <v>63</v>
      </c>
      <c r="E43" s="17" t="s">
        <v>296</v>
      </c>
      <c r="F43" s="17" t="s">
        <v>298</v>
      </c>
      <c r="G43" s="27" t="str">
        <f t="shared" si="4"/>
        <v>Phoenix reclinata</v>
      </c>
      <c r="H43" s="14" t="s">
        <v>296</v>
      </c>
      <c r="I43" s="14" t="s">
        <v>455</v>
      </c>
      <c r="J43" s="12" t="str">
        <f t="shared" si="5"/>
        <v>Phoenix reclinata</v>
      </c>
      <c r="K43" s="28" t="s">
        <v>296</v>
      </c>
      <c r="L43" s="28" t="s">
        <v>299</v>
      </c>
      <c r="M43" s="12" t="str">
        <f>HYPERLINK(L43,K43)</f>
        <v>Phoenix reclinata</v>
      </c>
      <c r="N43" s="11" t="s">
        <v>296</v>
      </c>
      <c r="O43" s="11" t="s">
        <v>300</v>
      </c>
      <c r="P43" s="12" t="str">
        <f t="shared" si="6"/>
        <v>Phoenix reclinata</v>
      </c>
      <c r="Q43" s="11" t="s">
        <v>395</v>
      </c>
      <c r="R43" s="12" t="str">
        <f t="shared" si="7"/>
        <v>Phoenix reclinata</v>
      </c>
      <c r="S43" s="11" t="s">
        <v>301</v>
      </c>
      <c r="T43" s="13" t="str">
        <f t="shared" si="8"/>
        <v>Phoenix reclinata</v>
      </c>
      <c r="U43" s="8">
        <v>4</v>
      </c>
      <c r="V43" s="23">
        <v>5</v>
      </c>
      <c r="W43" s="23">
        <v>2</v>
      </c>
      <c r="X43" s="23"/>
      <c r="Y43" s="23">
        <v>2</v>
      </c>
      <c r="Z43" s="23">
        <v>1</v>
      </c>
      <c r="AA43" s="23">
        <v>3</v>
      </c>
      <c r="AB43" s="23">
        <v>1</v>
      </c>
      <c r="AC43" s="23">
        <v>2</v>
      </c>
      <c r="AD43" s="23">
        <v>2</v>
      </c>
      <c r="AE43" s="23">
        <v>2</v>
      </c>
      <c r="AF43" s="23">
        <v>2</v>
      </c>
      <c r="AG43" s="23">
        <v>1</v>
      </c>
      <c r="AH43" s="23">
        <v>1</v>
      </c>
      <c r="AI43" s="23"/>
      <c r="AJ43" s="23"/>
      <c r="AK43" s="23"/>
      <c r="AL43" s="23">
        <v>1</v>
      </c>
      <c r="AM43" s="23">
        <v>3</v>
      </c>
      <c r="AN43" s="23">
        <v>2</v>
      </c>
      <c r="AO43" s="23">
        <v>3</v>
      </c>
      <c r="AQ43" s="24" t="s">
        <v>106</v>
      </c>
      <c r="AR43" s="23" t="s">
        <v>106</v>
      </c>
      <c r="AS43" s="23" t="s">
        <v>106</v>
      </c>
      <c r="AT43" s="23" t="s">
        <v>106</v>
      </c>
      <c r="AU43" s="23"/>
      <c r="AV43" s="23"/>
      <c r="AW43" s="23"/>
      <c r="AX43" s="23"/>
      <c r="AY43" s="23"/>
      <c r="AZ43" s="23"/>
      <c r="BA43" s="23"/>
      <c r="BC43" s="2" t="s">
        <v>106</v>
      </c>
      <c r="BD43" s="23"/>
      <c r="BE43" s="23"/>
      <c r="BF43" s="23" t="s">
        <v>106</v>
      </c>
      <c r="BG43" s="23"/>
      <c r="BH43" s="23"/>
      <c r="BK43" s="9" t="s">
        <v>106</v>
      </c>
      <c r="BM43" s="23" t="s">
        <v>53</v>
      </c>
      <c r="BN43" s="23"/>
      <c r="BO43" s="23"/>
      <c r="BP43" s="23" t="s">
        <v>106</v>
      </c>
      <c r="BQ43" s="23" t="s">
        <v>106</v>
      </c>
      <c r="BS43" s="2" t="s">
        <v>106</v>
      </c>
      <c r="BT43" s="23" t="s">
        <v>53</v>
      </c>
      <c r="BU43" s="23"/>
      <c r="BV43" s="23"/>
      <c r="BW43" s="23" t="s">
        <v>53</v>
      </c>
      <c r="BX43" s="23"/>
      <c r="BY43" s="23" t="s">
        <v>106</v>
      </c>
      <c r="BZ43" s="23"/>
      <c r="CA43" s="23"/>
      <c r="CB43" s="23"/>
      <c r="CC43" s="23"/>
      <c r="CD43" s="23"/>
      <c r="CE43" s="23"/>
      <c r="CF43" s="23"/>
      <c r="CH43" s="24" t="s">
        <v>53</v>
      </c>
      <c r="CI43" s="23" t="s">
        <v>53</v>
      </c>
      <c r="CJ43" s="23" t="s">
        <v>53</v>
      </c>
      <c r="CK43" s="23" t="s">
        <v>53</v>
      </c>
      <c r="CL43" s="23" t="s">
        <v>53</v>
      </c>
      <c r="CM43" s="23"/>
      <c r="CN43" s="23"/>
      <c r="CO43" s="52"/>
    </row>
    <row r="44" spans="1:93" x14ac:dyDescent="0.2">
      <c r="A44" s="6" t="s">
        <v>107</v>
      </c>
      <c r="B44" s="19" t="s">
        <v>108</v>
      </c>
      <c r="C44" s="24" t="s">
        <v>64</v>
      </c>
      <c r="D44" s="9" t="s">
        <v>62</v>
      </c>
      <c r="E44" s="17" t="s">
        <v>107</v>
      </c>
      <c r="F44" s="17" t="s">
        <v>109</v>
      </c>
      <c r="G44" s="27" t="str">
        <f t="shared" si="4"/>
        <v>Pouteria pseudoracemosa</v>
      </c>
      <c r="H44" s="14" t="s">
        <v>107</v>
      </c>
      <c r="I44" s="14" t="s">
        <v>456</v>
      </c>
      <c r="J44" s="12" t="str">
        <f t="shared" si="5"/>
        <v>Pouteria pseudoracemosa</v>
      </c>
      <c r="K44" s="28"/>
      <c r="L44" s="28"/>
      <c r="M44" s="14" t="s">
        <v>98</v>
      </c>
      <c r="N44" s="11" t="s">
        <v>107</v>
      </c>
      <c r="O44" s="11" t="s">
        <v>110</v>
      </c>
      <c r="P44" s="12" t="str">
        <f t="shared" si="6"/>
        <v>Pouteria pseudoracemosa</v>
      </c>
      <c r="Q44" s="11" t="s">
        <v>396</v>
      </c>
      <c r="R44" s="12" t="str">
        <f t="shared" si="7"/>
        <v>Pouteria pseudoracemosa</v>
      </c>
      <c r="S44" s="11" t="s">
        <v>111</v>
      </c>
      <c r="T44" s="13" t="str">
        <f t="shared" si="8"/>
        <v>Pouteria pseudoracemosa</v>
      </c>
      <c r="U44" s="8">
        <v>1</v>
      </c>
      <c r="V44" s="23">
        <v>1</v>
      </c>
      <c r="W44" s="23">
        <v>1</v>
      </c>
      <c r="X44" s="23"/>
      <c r="Y44" s="23"/>
      <c r="Z44" s="23"/>
      <c r="AA44" s="23"/>
      <c r="AB44" s="23"/>
      <c r="AC44" s="23"/>
      <c r="AD44" s="23">
        <v>1</v>
      </c>
      <c r="AE44" s="23"/>
      <c r="AF44" s="23"/>
      <c r="AG44" s="23"/>
      <c r="AH44" s="23"/>
      <c r="AI44" s="23"/>
      <c r="AJ44" s="23"/>
      <c r="AK44" s="23"/>
      <c r="AL44" s="23"/>
      <c r="AM44" s="23"/>
      <c r="AN44" s="23"/>
      <c r="AO44" s="23"/>
      <c r="AP44" s="21">
        <v>3</v>
      </c>
      <c r="AR44" s="23"/>
      <c r="AS44" s="23"/>
      <c r="AT44" s="23"/>
      <c r="AU44" s="23"/>
      <c r="AV44" s="23"/>
      <c r="AW44" s="23"/>
      <c r="AX44" s="23"/>
      <c r="AY44" s="23"/>
      <c r="AZ44" s="23"/>
      <c r="BA44" s="23"/>
      <c r="BD44" s="23"/>
      <c r="BE44" s="23"/>
      <c r="BF44" s="23"/>
      <c r="BG44" s="23"/>
      <c r="BH44" s="23"/>
      <c r="BM44" s="23"/>
      <c r="BN44" s="23"/>
      <c r="BO44" s="23"/>
      <c r="BP44" s="23"/>
      <c r="BQ44" s="23"/>
      <c r="BT44" s="23"/>
      <c r="BU44" s="23"/>
      <c r="BV44" s="23"/>
      <c r="BW44" s="23"/>
      <c r="BX44" s="23"/>
      <c r="BY44" s="23"/>
      <c r="BZ44" s="23"/>
      <c r="CA44" s="23"/>
      <c r="CB44" s="23"/>
      <c r="CC44" s="23"/>
      <c r="CD44" s="23"/>
      <c r="CE44" s="23"/>
      <c r="CF44" s="23"/>
      <c r="CI44" s="23"/>
      <c r="CJ44" s="23"/>
      <c r="CK44" s="23"/>
      <c r="CL44" s="23"/>
      <c r="CM44" s="23"/>
      <c r="CN44" s="23"/>
      <c r="CO44" s="52"/>
    </row>
    <row r="45" spans="1:93" x14ac:dyDescent="0.2">
      <c r="A45" s="6" t="s">
        <v>302</v>
      </c>
      <c r="B45" s="19" t="s">
        <v>64</v>
      </c>
      <c r="C45" s="24" t="s">
        <v>62</v>
      </c>
      <c r="D45" s="9" t="s">
        <v>63</v>
      </c>
      <c r="E45" s="17" t="s">
        <v>302</v>
      </c>
      <c r="F45" s="17" t="s">
        <v>303</v>
      </c>
      <c r="G45" s="27" t="str">
        <f t="shared" si="4"/>
        <v>Pterocarpus tinctorius</v>
      </c>
      <c r="H45" s="14" t="s">
        <v>302</v>
      </c>
      <c r="I45" s="14" t="s">
        <v>457</v>
      </c>
      <c r="J45" s="12" t="str">
        <f t="shared" si="5"/>
        <v>Pterocarpus tinctorius</v>
      </c>
      <c r="K45" s="28"/>
      <c r="L45" s="28"/>
      <c r="M45" s="14" t="s">
        <v>98</v>
      </c>
      <c r="N45" s="11" t="s">
        <v>302</v>
      </c>
      <c r="O45" s="11" t="s">
        <v>304</v>
      </c>
      <c r="P45" s="12" t="str">
        <f t="shared" si="6"/>
        <v>Pterocarpus tinctorius</v>
      </c>
      <c r="Q45" s="11" t="s">
        <v>397</v>
      </c>
      <c r="R45" s="12" t="str">
        <f t="shared" si="7"/>
        <v>Pterocarpus tinctorius</v>
      </c>
      <c r="S45" s="11" t="s">
        <v>305</v>
      </c>
      <c r="T45" s="13" t="str">
        <f t="shared" si="8"/>
        <v>Pterocarpus tinctorius</v>
      </c>
      <c r="U45" s="8">
        <v>2</v>
      </c>
      <c r="V45" s="23">
        <v>3</v>
      </c>
      <c r="W45" s="23">
        <v>1</v>
      </c>
      <c r="X45" s="23"/>
      <c r="Y45" s="23"/>
      <c r="Z45" s="23">
        <v>1</v>
      </c>
      <c r="AA45" s="23">
        <v>1</v>
      </c>
      <c r="AB45" s="23">
        <v>1</v>
      </c>
      <c r="AC45" s="23"/>
      <c r="AD45" s="23">
        <v>2</v>
      </c>
      <c r="AE45" s="23"/>
      <c r="AF45" s="23"/>
      <c r="AG45" s="23">
        <v>2</v>
      </c>
      <c r="AH45" s="23">
        <v>1</v>
      </c>
      <c r="AI45" s="23"/>
      <c r="AJ45" s="23"/>
      <c r="AK45" s="23"/>
      <c r="AL45" s="23"/>
      <c r="AM45" s="23"/>
      <c r="AN45" s="23"/>
      <c r="AO45" s="23"/>
      <c r="AR45" s="23"/>
      <c r="AS45" s="23"/>
      <c r="AT45" s="23"/>
      <c r="AU45" s="23"/>
      <c r="AV45" s="23"/>
      <c r="AW45" s="23"/>
      <c r="AX45" s="23"/>
      <c r="AY45" s="23"/>
      <c r="AZ45" s="23"/>
      <c r="BA45" s="23"/>
      <c r="BD45" s="23"/>
      <c r="BE45" s="23"/>
      <c r="BF45" s="23"/>
      <c r="BG45" s="23"/>
      <c r="BH45" s="23"/>
      <c r="BM45" s="23"/>
      <c r="BN45" s="23"/>
      <c r="BO45" s="23"/>
      <c r="BP45" s="23"/>
      <c r="BQ45" s="23"/>
      <c r="BT45" s="23"/>
      <c r="BU45" s="23"/>
      <c r="BV45" s="23"/>
      <c r="BW45" s="23"/>
      <c r="BX45" s="23"/>
      <c r="BY45" s="23"/>
      <c r="BZ45" s="23"/>
      <c r="CA45" s="23"/>
      <c r="CB45" s="23"/>
      <c r="CC45" s="23"/>
      <c r="CD45" s="23"/>
      <c r="CE45" s="23"/>
      <c r="CF45" s="23"/>
      <c r="CI45" s="23"/>
      <c r="CJ45" s="23"/>
      <c r="CK45" s="23"/>
      <c r="CL45" s="23"/>
      <c r="CM45" s="23"/>
      <c r="CN45" s="23"/>
      <c r="CO45" s="52"/>
    </row>
    <row r="46" spans="1:93" x14ac:dyDescent="0.2">
      <c r="A46" s="6" t="s">
        <v>306</v>
      </c>
      <c r="B46" s="19" t="s">
        <v>165</v>
      </c>
      <c r="C46" s="24" t="s">
        <v>62</v>
      </c>
      <c r="D46" s="9" t="s">
        <v>63</v>
      </c>
      <c r="E46" s="17" t="s">
        <v>306</v>
      </c>
      <c r="F46" s="17" t="s">
        <v>307</v>
      </c>
      <c r="G46" s="27" t="str">
        <f t="shared" si="4"/>
        <v>Rauvolfia caffra</v>
      </c>
      <c r="H46" s="14" t="s">
        <v>306</v>
      </c>
      <c r="I46" s="14" t="s">
        <v>458</v>
      </c>
      <c r="J46" s="12" t="str">
        <f t="shared" si="5"/>
        <v>Rauvolfia caffra</v>
      </c>
      <c r="K46" s="28" t="s">
        <v>306</v>
      </c>
      <c r="L46" s="28" t="s">
        <v>308</v>
      </c>
      <c r="M46" s="12" t="str">
        <f>HYPERLINK(L46,K46)</f>
        <v>Rauvolfia caffra</v>
      </c>
      <c r="N46" s="11" t="s">
        <v>306</v>
      </c>
      <c r="O46" s="11" t="s">
        <v>309</v>
      </c>
      <c r="P46" s="12" t="str">
        <f t="shared" si="6"/>
        <v>Rauvolfia caffra</v>
      </c>
      <c r="Q46" s="11" t="s">
        <v>398</v>
      </c>
      <c r="R46" s="12" t="str">
        <f t="shared" si="7"/>
        <v>Rauvolfia caffra</v>
      </c>
      <c r="S46" s="11" t="s">
        <v>310</v>
      </c>
      <c r="T46" s="13" t="str">
        <f t="shared" si="8"/>
        <v>Rauvolfia caffra</v>
      </c>
      <c r="U46" s="8">
        <v>4</v>
      </c>
      <c r="V46" s="23">
        <v>3</v>
      </c>
      <c r="W46" s="23">
        <v>1</v>
      </c>
      <c r="X46" s="23"/>
      <c r="Y46" s="23"/>
      <c r="Z46" s="23"/>
      <c r="AA46" s="23">
        <v>2</v>
      </c>
      <c r="AB46" s="23"/>
      <c r="AC46" s="23"/>
      <c r="AD46" s="23">
        <v>2</v>
      </c>
      <c r="AE46" s="23">
        <v>2</v>
      </c>
      <c r="AF46" s="23"/>
      <c r="AG46" s="23">
        <v>2</v>
      </c>
      <c r="AH46" s="23">
        <v>3</v>
      </c>
      <c r="AI46" s="23"/>
      <c r="AJ46" s="23">
        <v>1</v>
      </c>
      <c r="AK46" s="23"/>
      <c r="AL46" s="23">
        <v>2</v>
      </c>
      <c r="AM46" s="23">
        <v>2</v>
      </c>
      <c r="AN46" s="23"/>
      <c r="AO46" s="23"/>
      <c r="AQ46" s="24" t="s">
        <v>53</v>
      </c>
      <c r="AR46" s="23" t="s">
        <v>106</v>
      </c>
      <c r="AS46" s="23" t="s">
        <v>106</v>
      </c>
      <c r="AT46" s="23"/>
      <c r="AU46" s="23"/>
      <c r="AV46" s="23" t="s">
        <v>53</v>
      </c>
      <c r="AW46" s="23"/>
      <c r="AX46" s="23"/>
      <c r="AY46" s="23" t="s">
        <v>53</v>
      </c>
      <c r="AZ46" s="23"/>
      <c r="BA46" s="23"/>
      <c r="BD46" s="23"/>
      <c r="BE46" s="23" t="s">
        <v>106</v>
      </c>
      <c r="BF46" s="23"/>
      <c r="BG46" s="23"/>
      <c r="BH46" s="23"/>
      <c r="BI46" s="9" t="s">
        <v>53</v>
      </c>
      <c r="BK46" s="9" t="s">
        <v>106</v>
      </c>
      <c r="BL46" s="2" t="s">
        <v>53</v>
      </c>
      <c r="BM46" s="23" t="s">
        <v>53</v>
      </c>
      <c r="BN46" s="23"/>
      <c r="BO46" s="23"/>
      <c r="BP46" s="23"/>
      <c r="BQ46" s="23"/>
      <c r="BT46" s="23"/>
      <c r="BU46" s="23"/>
      <c r="BV46" s="23"/>
      <c r="BW46" s="23"/>
      <c r="BX46" s="23"/>
      <c r="BY46" s="23"/>
      <c r="BZ46" s="23"/>
      <c r="CA46" s="23"/>
      <c r="CB46" s="23"/>
      <c r="CC46" s="23" t="s">
        <v>53</v>
      </c>
      <c r="CD46" s="23"/>
      <c r="CE46" s="23"/>
      <c r="CF46" s="23"/>
      <c r="CI46" s="23"/>
      <c r="CJ46" s="23" t="s">
        <v>53</v>
      </c>
      <c r="CK46" s="23" t="s">
        <v>53</v>
      </c>
      <c r="CL46" s="23" t="s">
        <v>53</v>
      </c>
      <c r="CM46" s="23"/>
      <c r="CN46" s="23"/>
      <c r="CO46" s="52"/>
    </row>
    <row r="47" spans="1:93" x14ac:dyDescent="0.2">
      <c r="A47" s="6" t="s">
        <v>151</v>
      </c>
      <c r="B47" s="19" t="s">
        <v>113</v>
      </c>
      <c r="C47" s="24" t="s">
        <v>64</v>
      </c>
      <c r="D47" s="9" t="s">
        <v>62</v>
      </c>
      <c r="E47" s="17" t="s">
        <v>151</v>
      </c>
      <c r="F47" s="17" t="s">
        <v>152</v>
      </c>
      <c r="G47" s="27" t="str">
        <f t="shared" si="4"/>
        <v>Ricinodendron heudelotii</v>
      </c>
      <c r="H47" s="14" t="s">
        <v>151</v>
      </c>
      <c r="I47" s="14" t="s">
        <v>459</v>
      </c>
      <c r="J47" s="12" t="str">
        <f t="shared" si="5"/>
        <v>Ricinodendron heudelotii</v>
      </c>
      <c r="K47" s="28" t="s">
        <v>151</v>
      </c>
      <c r="L47" s="28" t="s">
        <v>153</v>
      </c>
      <c r="M47" s="12" t="str">
        <f>HYPERLINK(L47,K47)</f>
        <v>Ricinodendron heudelotii</v>
      </c>
      <c r="N47" s="11" t="s">
        <v>151</v>
      </c>
      <c r="O47" s="11" t="s">
        <v>154</v>
      </c>
      <c r="P47" s="12" t="str">
        <f t="shared" si="6"/>
        <v>Ricinodendron heudelotii</v>
      </c>
      <c r="Q47" s="11" t="s">
        <v>399</v>
      </c>
      <c r="R47" s="12" t="str">
        <f t="shared" si="7"/>
        <v>Ricinodendron heudelotii</v>
      </c>
      <c r="S47" s="11" t="s">
        <v>155</v>
      </c>
      <c r="T47" s="13" t="str">
        <f t="shared" si="8"/>
        <v>Ricinodendron heudelotii</v>
      </c>
      <c r="U47" s="8">
        <v>4</v>
      </c>
      <c r="V47" s="23">
        <v>4</v>
      </c>
      <c r="W47" s="23">
        <v>1</v>
      </c>
      <c r="X47" s="23"/>
      <c r="Y47" s="23">
        <v>2</v>
      </c>
      <c r="Z47" s="23">
        <v>2</v>
      </c>
      <c r="AA47" s="23">
        <v>1</v>
      </c>
      <c r="AB47" s="23">
        <v>2</v>
      </c>
      <c r="AC47" s="23"/>
      <c r="AD47" s="23">
        <v>2</v>
      </c>
      <c r="AE47" s="23"/>
      <c r="AF47" s="23">
        <v>2</v>
      </c>
      <c r="AG47" s="23"/>
      <c r="AH47" s="23">
        <v>3</v>
      </c>
      <c r="AI47" s="23">
        <v>2</v>
      </c>
      <c r="AJ47" s="23"/>
      <c r="AK47" s="23">
        <v>3</v>
      </c>
      <c r="AL47" s="23"/>
      <c r="AM47" s="23">
        <v>2</v>
      </c>
      <c r="AN47" s="23">
        <v>1</v>
      </c>
      <c r="AO47" s="23">
        <v>3</v>
      </c>
      <c r="AR47" s="23"/>
      <c r="AS47" s="23"/>
      <c r="AT47" s="23"/>
      <c r="AU47" s="23"/>
      <c r="AV47" s="23"/>
      <c r="AW47" s="23"/>
      <c r="AX47" s="23"/>
      <c r="AY47" s="23" t="s">
        <v>53</v>
      </c>
      <c r="AZ47" s="23"/>
      <c r="BA47" s="23"/>
      <c r="BC47" s="2" t="s">
        <v>53</v>
      </c>
      <c r="BD47" s="23"/>
      <c r="BE47" s="23"/>
      <c r="BF47" s="23"/>
      <c r="BG47" s="23" t="s">
        <v>53</v>
      </c>
      <c r="BH47" s="23"/>
      <c r="BM47" s="23"/>
      <c r="BN47" s="23"/>
      <c r="BO47" s="23"/>
      <c r="BP47" s="23"/>
      <c r="BQ47" s="23"/>
      <c r="BT47" s="23"/>
      <c r="BU47" s="23"/>
      <c r="BV47" s="23"/>
      <c r="BW47" s="23"/>
      <c r="BX47" s="23"/>
      <c r="BY47" s="23"/>
      <c r="BZ47" s="23"/>
      <c r="CA47" s="23"/>
      <c r="CB47" s="23"/>
      <c r="CC47" s="23"/>
      <c r="CD47" s="23"/>
      <c r="CE47" s="23" t="s">
        <v>53</v>
      </c>
      <c r="CF47" s="23"/>
      <c r="CI47" s="23"/>
      <c r="CJ47" s="23"/>
      <c r="CK47" s="23"/>
      <c r="CL47" s="23" t="s">
        <v>53</v>
      </c>
      <c r="CM47" s="23"/>
      <c r="CN47" s="23"/>
      <c r="CO47" s="52"/>
    </row>
    <row r="48" spans="1:93" x14ac:dyDescent="0.2">
      <c r="A48" s="6" t="s">
        <v>311</v>
      </c>
      <c r="B48" s="19" t="s">
        <v>64</v>
      </c>
      <c r="C48" s="24" t="s">
        <v>53</v>
      </c>
      <c r="D48" s="9" t="s">
        <v>64</v>
      </c>
      <c r="E48" s="17" t="s">
        <v>311</v>
      </c>
      <c r="F48" s="17" t="s">
        <v>312</v>
      </c>
      <c r="G48" s="27" t="str">
        <f t="shared" si="4"/>
        <v>Saba comorensis</v>
      </c>
      <c r="H48" s="14" t="s">
        <v>311</v>
      </c>
      <c r="I48" s="14" t="s">
        <v>460</v>
      </c>
      <c r="J48" s="12" t="str">
        <f t="shared" si="5"/>
        <v>Saba comorensis</v>
      </c>
      <c r="K48" s="28" t="s">
        <v>311</v>
      </c>
      <c r="L48" s="28" t="s">
        <v>313</v>
      </c>
      <c r="M48" s="12" t="str">
        <f>HYPERLINK(L48,K48)</f>
        <v>Saba comorensis</v>
      </c>
      <c r="N48" s="11" t="s">
        <v>311</v>
      </c>
      <c r="O48" s="11" t="s">
        <v>314</v>
      </c>
      <c r="P48" s="12" t="str">
        <f t="shared" si="6"/>
        <v>Saba comorensis</v>
      </c>
      <c r="Q48" s="11" t="s">
        <v>400</v>
      </c>
      <c r="R48" s="12" t="str">
        <f t="shared" si="7"/>
        <v>Saba comorensis</v>
      </c>
      <c r="S48" s="11" t="s">
        <v>315</v>
      </c>
      <c r="T48" s="13" t="str">
        <f t="shared" si="8"/>
        <v>Saba comorensis</v>
      </c>
      <c r="U48" s="8">
        <v>3</v>
      </c>
      <c r="V48" s="23">
        <v>4</v>
      </c>
      <c r="W48" s="23">
        <v>1</v>
      </c>
      <c r="X48" s="23"/>
      <c r="Y48" s="23"/>
      <c r="Z48" s="23">
        <v>1</v>
      </c>
      <c r="AA48" s="23">
        <v>1</v>
      </c>
      <c r="AB48" s="23">
        <v>1</v>
      </c>
      <c r="AC48" s="23">
        <v>2</v>
      </c>
      <c r="AD48" s="23">
        <v>1</v>
      </c>
      <c r="AE48" s="23">
        <v>1</v>
      </c>
      <c r="AF48" s="23"/>
      <c r="AG48" s="23"/>
      <c r="AH48" s="23">
        <v>2</v>
      </c>
      <c r="AI48" s="23"/>
      <c r="AJ48" s="23">
        <v>1</v>
      </c>
      <c r="AK48" s="23"/>
      <c r="AL48" s="23"/>
      <c r="AM48" s="23"/>
      <c r="AN48" s="23"/>
      <c r="AO48" s="23">
        <v>2</v>
      </c>
      <c r="AR48" s="23"/>
      <c r="AS48" s="23"/>
      <c r="AT48" s="23"/>
      <c r="AU48" s="23"/>
      <c r="AV48" s="23"/>
      <c r="AW48" s="23"/>
      <c r="AX48" s="23"/>
      <c r="AY48" s="23"/>
      <c r="AZ48" s="23"/>
      <c r="BA48" s="23"/>
      <c r="BC48" s="2" t="s">
        <v>53</v>
      </c>
      <c r="BD48" s="23"/>
      <c r="BE48" s="23"/>
      <c r="BF48" s="23"/>
      <c r="BG48" s="23"/>
      <c r="BH48" s="23"/>
      <c r="BI48" s="9" t="s">
        <v>53</v>
      </c>
      <c r="BM48" s="23" t="s">
        <v>53</v>
      </c>
      <c r="BN48" s="23"/>
      <c r="BO48" s="23"/>
      <c r="BP48" s="23"/>
      <c r="BQ48" s="23"/>
      <c r="BT48" s="23" t="s">
        <v>53</v>
      </c>
      <c r="BU48" s="23" t="s">
        <v>53</v>
      </c>
      <c r="BV48" s="23"/>
      <c r="BW48" s="23"/>
      <c r="BX48" s="23"/>
      <c r="BY48" s="23"/>
      <c r="BZ48" s="23"/>
      <c r="CA48" s="23"/>
      <c r="CB48" s="23"/>
      <c r="CC48" s="23"/>
      <c r="CD48" s="23"/>
      <c r="CE48" s="23"/>
      <c r="CF48" s="23"/>
      <c r="CI48" s="23"/>
      <c r="CJ48" s="23" t="s">
        <v>53</v>
      </c>
      <c r="CK48" s="23"/>
      <c r="CL48" s="23"/>
      <c r="CM48" s="23"/>
      <c r="CN48" s="23"/>
      <c r="CO48" s="52"/>
    </row>
    <row r="49" spans="1:93" x14ac:dyDescent="0.2">
      <c r="A49" s="6" t="s">
        <v>316</v>
      </c>
      <c r="B49" s="19" t="s">
        <v>64</v>
      </c>
      <c r="C49" s="24" t="s">
        <v>53</v>
      </c>
      <c r="D49" s="9" t="s">
        <v>62</v>
      </c>
      <c r="E49" s="17" t="s">
        <v>316</v>
      </c>
      <c r="F49" s="17" t="s">
        <v>317</v>
      </c>
      <c r="G49" s="27" t="str">
        <f t="shared" si="4"/>
        <v>Shirakiopsis elliptica</v>
      </c>
      <c r="H49" s="14" t="s">
        <v>316</v>
      </c>
      <c r="I49" s="14" t="s">
        <v>461</v>
      </c>
      <c r="J49" s="12" t="str">
        <f t="shared" si="5"/>
        <v>Shirakiopsis elliptica</v>
      </c>
      <c r="K49" s="28"/>
      <c r="L49" s="28"/>
      <c r="M49" s="14" t="s">
        <v>98</v>
      </c>
      <c r="N49" s="11" t="s">
        <v>316</v>
      </c>
      <c r="O49" s="11" t="s">
        <v>318</v>
      </c>
      <c r="P49" s="12" t="str">
        <f t="shared" si="6"/>
        <v>Shirakiopsis elliptica</v>
      </c>
      <c r="Q49" s="11" t="s">
        <v>401</v>
      </c>
      <c r="R49" s="12" t="str">
        <f t="shared" si="7"/>
        <v>Shirakiopsis elliptica</v>
      </c>
      <c r="S49" s="11" t="s">
        <v>319</v>
      </c>
      <c r="T49" s="13" t="str">
        <f t="shared" si="8"/>
        <v>Shirakiopsis elliptica</v>
      </c>
      <c r="U49" s="8">
        <v>3</v>
      </c>
      <c r="V49" s="23">
        <v>4</v>
      </c>
      <c r="W49" s="23">
        <v>1</v>
      </c>
      <c r="X49" s="23"/>
      <c r="Y49" s="23"/>
      <c r="Z49" s="23"/>
      <c r="AA49" s="23">
        <v>1</v>
      </c>
      <c r="AB49" s="23">
        <v>2</v>
      </c>
      <c r="AC49" s="23">
        <v>2</v>
      </c>
      <c r="AD49" s="23">
        <v>3</v>
      </c>
      <c r="AE49" s="23"/>
      <c r="AF49" s="23">
        <v>1</v>
      </c>
      <c r="AG49" s="23">
        <v>2</v>
      </c>
      <c r="AH49" s="23">
        <v>3</v>
      </c>
      <c r="AI49" s="23"/>
      <c r="AJ49" s="23">
        <v>1</v>
      </c>
      <c r="AK49" s="23"/>
      <c r="AL49" s="23"/>
      <c r="AM49" s="23"/>
      <c r="AN49" s="23"/>
      <c r="AO49" s="23">
        <v>1</v>
      </c>
      <c r="AP49" s="21">
        <v>1</v>
      </c>
      <c r="AQ49" s="24" t="s">
        <v>53</v>
      </c>
      <c r="AR49" s="23" t="s">
        <v>106</v>
      </c>
      <c r="AS49" s="23" t="s">
        <v>106</v>
      </c>
      <c r="AT49" s="23"/>
      <c r="AU49" s="23"/>
      <c r="AV49" s="23"/>
      <c r="AW49" s="23"/>
      <c r="AX49" s="23" t="s">
        <v>53</v>
      </c>
      <c r="AY49" s="23"/>
      <c r="AZ49" s="23"/>
      <c r="BA49" s="23"/>
      <c r="BB49" s="9" t="s">
        <v>53</v>
      </c>
      <c r="BD49" s="23"/>
      <c r="BE49" s="23"/>
      <c r="BF49" s="23"/>
      <c r="BG49" s="23"/>
      <c r="BH49" s="23"/>
      <c r="BI49" s="9" t="s">
        <v>106</v>
      </c>
      <c r="BJ49" s="2" t="s">
        <v>106</v>
      </c>
      <c r="BL49" s="2" t="s">
        <v>106</v>
      </c>
      <c r="BM49" s="23" t="s">
        <v>106</v>
      </c>
      <c r="BN49" s="23"/>
      <c r="BO49" s="23"/>
      <c r="BP49" s="23"/>
      <c r="BQ49" s="23"/>
      <c r="BT49" s="23"/>
      <c r="BU49" s="23"/>
      <c r="BV49" s="23"/>
      <c r="BW49" s="23"/>
      <c r="BX49" s="23"/>
      <c r="BY49" s="23"/>
      <c r="BZ49" s="23"/>
      <c r="CA49" s="23"/>
      <c r="CB49" s="23"/>
      <c r="CC49" s="23"/>
      <c r="CD49" s="23"/>
      <c r="CE49" s="23"/>
      <c r="CF49" s="23"/>
      <c r="CI49" s="23" t="s">
        <v>53</v>
      </c>
      <c r="CJ49" s="23" t="s">
        <v>53</v>
      </c>
      <c r="CK49" s="23"/>
      <c r="CL49" s="23" t="s">
        <v>53</v>
      </c>
      <c r="CM49" s="23"/>
      <c r="CN49" s="23"/>
      <c r="CO49" s="52"/>
    </row>
    <row r="50" spans="1:93" x14ac:dyDescent="0.2">
      <c r="A50" s="6" t="s">
        <v>320</v>
      </c>
      <c r="B50" s="19" t="s">
        <v>64</v>
      </c>
      <c r="C50" s="24" t="s">
        <v>62</v>
      </c>
      <c r="D50" s="9" t="s">
        <v>62</v>
      </c>
      <c r="E50" s="17" t="s">
        <v>320</v>
      </c>
      <c r="F50" s="17" t="s">
        <v>321</v>
      </c>
      <c r="G50" s="27" t="str">
        <f t="shared" si="4"/>
        <v>Sorindeia madagascariensis</v>
      </c>
      <c r="H50" s="14" t="s">
        <v>320</v>
      </c>
      <c r="I50" s="14" t="s">
        <v>462</v>
      </c>
      <c r="J50" s="12" t="str">
        <f t="shared" si="5"/>
        <v>Sorindeia madagascariensis</v>
      </c>
      <c r="K50" s="28"/>
      <c r="L50" s="28"/>
      <c r="M50" s="14" t="s">
        <v>98</v>
      </c>
      <c r="N50" s="11" t="s">
        <v>320</v>
      </c>
      <c r="O50" s="11" t="s">
        <v>322</v>
      </c>
      <c r="P50" s="12" t="str">
        <f t="shared" si="6"/>
        <v>Sorindeia madagascariensis</v>
      </c>
      <c r="Q50" s="11" t="s">
        <v>402</v>
      </c>
      <c r="R50" s="12" t="str">
        <f t="shared" si="7"/>
        <v>Sorindeia madagascariensis</v>
      </c>
      <c r="S50" s="11" t="s">
        <v>323</v>
      </c>
      <c r="T50" s="13" t="str">
        <f t="shared" si="8"/>
        <v>Sorindeia madagascariensis</v>
      </c>
      <c r="U50" s="8">
        <v>2</v>
      </c>
      <c r="V50" s="23">
        <v>3</v>
      </c>
      <c r="W50" s="23">
        <v>1</v>
      </c>
      <c r="X50" s="23"/>
      <c r="Y50" s="23"/>
      <c r="Z50" s="23"/>
      <c r="AA50" s="23"/>
      <c r="AB50" s="23"/>
      <c r="AC50" s="23">
        <v>1</v>
      </c>
      <c r="AD50" s="23">
        <v>1</v>
      </c>
      <c r="AE50" s="23">
        <v>1</v>
      </c>
      <c r="AF50" s="23">
        <v>1</v>
      </c>
      <c r="AG50" s="23"/>
      <c r="AH50" s="23">
        <v>1</v>
      </c>
      <c r="AI50" s="23"/>
      <c r="AJ50" s="23"/>
      <c r="AK50" s="23"/>
      <c r="AL50" s="23"/>
      <c r="AM50" s="23"/>
      <c r="AN50" s="23"/>
      <c r="AO50" s="23">
        <v>1</v>
      </c>
      <c r="AQ50" s="24" t="s">
        <v>53</v>
      </c>
      <c r="AR50" s="23"/>
      <c r="AS50" s="23"/>
      <c r="AT50" s="23"/>
      <c r="AU50" s="23"/>
      <c r="AV50" s="23"/>
      <c r="AW50" s="23"/>
      <c r="AX50" s="23"/>
      <c r="AY50" s="23"/>
      <c r="AZ50" s="23"/>
      <c r="BA50" s="23"/>
      <c r="BC50" s="2" t="s">
        <v>53</v>
      </c>
      <c r="BD50" s="23"/>
      <c r="BE50" s="23"/>
      <c r="BF50" s="23"/>
      <c r="BG50" s="23"/>
      <c r="BH50" s="23"/>
      <c r="BM50" s="23"/>
      <c r="BN50" s="23"/>
      <c r="BO50" s="23"/>
      <c r="BP50" s="23"/>
      <c r="BQ50" s="23"/>
      <c r="BT50" s="23"/>
      <c r="BU50" s="23"/>
      <c r="BV50" s="23"/>
      <c r="BW50" s="23"/>
      <c r="BX50" s="23"/>
      <c r="BY50" s="23"/>
      <c r="BZ50" s="23"/>
      <c r="CA50" s="23"/>
      <c r="CB50" s="23"/>
      <c r="CC50" s="23"/>
      <c r="CD50" s="23"/>
      <c r="CE50" s="23"/>
      <c r="CF50" s="23"/>
      <c r="CI50" s="23"/>
      <c r="CJ50" s="23" t="s">
        <v>53</v>
      </c>
      <c r="CK50" s="23"/>
      <c r="CL50" s="23"/>
      <c r="CM50" s="23"/>
      <c r="CN50" s="23"/>
      <c r="CO50" s="52"/>
    </row>
    <row r="51" spans="1:93" x14ac:dyDescent="0.2">
      <c r="A51" s="6" t="s">
        <v>156</v>
      </c>
      <c r="B51" s="19" t="s">
        <v>113</v>
      </c>
      <c r="C51" s="24" t="s">
        <v>63</v>
      </c>
      <c r="D51" s="9" t="s">
        <v>63</v>
      </c>
      <c r="E51" s="17" t="s">
        <v>156</v>
      </c>
      <c r="F51" s="17" t="s">
        <v>157</v>
      </c>
      <c r="G51" s="27" t="str">
        <f t="shared" si="4"/>
        <v>Sterculia appendiculata</v>
      </c>
      <c r="H51" s="14" t="s">
        <v>156</v>
      </c>
      <c r="I51" s="14" t="s">
        <v>463</v>
      </c>
      <c r="J51" s="12" t="str">
        <f t="shared" si="5"/>
        <v>Sterculia appendiculata</v>
      </c>
      <c r="K51" s="28"/>
      <c r="L51" s="28"/>
      <c r="M51" s="14" t="s">
        <v>98</v>
      </c>
      <c r="N51" s="11" t="s">
        <v>156</v>
      </c>
      <c r="O51" s="11" t="s">
        <v>158</v>
      </c>
      <c r="P51" s="12" t="str">
        <f t="shared" si="6"/>
        <v>Sterculia appendiculata</v>
      </c>
      <c r="Q51" s="11" t="s">
        <v>403</v>
      </c>
      <c r="R51" s="12" t="str">
        <f t="shared" si="7"/>
        <v>Sterculia appendiculata</v>
      </c>
      <c r="S51" s="11" t="s">
        <v>159</v>
      </c>
      <c r="T51" s="13" t="str">
        <f t="shared" si="8"/>
        <v>Sterculia appendiculata</v>
      </c>
      <c r="U51" s="8">
        <v>3</v>
      </c>
      <c r="V51" s="23">
        <v>2</v>
      </c>
      <c r="W51" s="23">
        <v>1</v>
      </c>
      <c r="X51" s="23">
        <v>1</v>
      </c>
      <c r="Y51" s="23">
        <v>2</v>
      </c>
      <c r="Z51" s="23">
        <v>1</v>
      </c>
      <c r="AA51" s="23">
        <v>2</v>
      </c>
      <c r="AB51" s="23"/>
      <c r="AC51" s="23"/>
      <c r="AD51" s="23">
        <v>2</v>
      </c>
      <c r="AE51" s="23"/>
      <c r="AF51" s="23"/>
      <c r="AG51" s="23">
        <v>1</v>
      </c>
      <c r="AH51" s="23">
        <v>1</v>
      </c>
      <c r="AI51" s="23"/>
      <c r="AJ51" s="23"/>
      <c r="AK51" s="23"/>
      <c r="AL51" s="23"/>
      <c r="AM51" s="23"/>
      <c r="AN51" s="23"/>
      <c r="AO51" s="23">
        <v>2</v>
      </c>
      <c r="AR51" s="23"/>
      <c r="AS51" s="23" t="s">
        <v>53</v>
      </c>
      <c r="AT51" s="23"/>
      <c r="AU51" s="23"/>
      <c r="AV51" s="23"/>
      <c r="AW51" s="23" t="s">
        <v>53</v>
      </c>
      <c r="AX51" s="23"/>
      <c r="AY51" s="23" t="s">
        <v>106</v>
      </c>
      <c r="AZ51" s="23"/>
      <c r="BA51" s="23"/>
      <c r="BC51" s="2" t="s">
        <v>53</v>
      </c>
      <c r="BD51" s="23"/>
      <c r="BE51" s="23"/>
      <c r="BF51" s="23"/>
      <c r="BG51" s="23"/>
      <c r="BH51" s="23"/>
      <c r="BI51" s="9" t="s">
        <v>106</v>
      </c>
      <c r="BL51" s="2" t="s">
        <v>53</v>
      </c>
      <c r="BM51" s="23" t="s">
        <v>53</v>
      </c>
      <c r="BN51" s="23"/>
      <c r="BO51" s="23"/>
      <c r="BP51" s="23"/>
      <c r="BQ51" s="23"/>
      <c r="BS51" s="2" t="s">
        <v>106</v>
      </c>
      <c r="BT51" s="23" t="s">
        <v>106</v>
      </c>
      <c r="BU51" s="23" t="s">
        <v>106</v>
      </c>
      <c r="BV51" s="23"/>
      <c r="BW51" s="23"/>
      <c r="BX51" s="23"/>
      <c r="BY51" s="23"/>
      <c r="BZ51" s="23"/>
      <c r="CA51" s="23"/>
      <c r="CB51" s="23"/>
      <c r="CC51" s="23"/>
      <c r="CD51" s="23"/>
      <c r="CE51" s="23"/>
      <c r="CF51" s="23"/>
      <c r="CI51" s="23"/>
      <c r="CJ51" s="23" t="s">
        <v>53</v>
      </c>
      <c r="CK51" s="23" t="s">
        <v>53</v>
      </c>
      <c r="CL51" s="23"/>
      <c r="CM51" s="23"/>
      <c r="CN51" s="23"/>
      <c r="CO51" s="52"/>
    </row>
    <row r="52" spans="1:93" x14ac:dyDescent="0.2">
      <c r="A52" s="6" t="s">
        <v>324</v>
      </c>
      <c r="B52" s="19" t="s">
        <v>165</v>
      </c>
      <c r="C52" s="24" t="s">
        <v>53</v>
      </c>
      <c r="D52" s="9" t="s">
        <v>63</v>
      </c>
      <c r="E52" s="17" t="s">
        <v>324</v>
      </c>
      <c r="F52" s="17" t="s">
        <v>325</v>
      </c>
      <c r="G52" s="27" t="str">
        <f t="shared" si="4"/>
        <v>Synsepalum brevipes</v>
      </c>
      <c r="H52" s="14" t="s">
        <v>324</v>
      </c>
      <c r="I52" s="14" t="s">
        <v>464</v>
      </c>
      <c r="J52" s="12" t="str">
        <f t="shared" si="5"/>
        <v>Synsepalum brevipes</v>
      </c>
      <c r="K52" s="28"/>
      <c r="L52" s="28"/>
      <c r="M52" s="14" t="s">
        <v>98</v>
      </c>
      <c r="N52" s="11" t="s">
        <v>324</v>
      </c>
      <c r="O52" s="11" t="s">
        <v>326</v>
      </c>
      <c r="P52" s="12" t="str">
        <f t="shared" si="6"/>
        <v>Synsepalum brevipes</v>
      </c>
      <c r="Q52" s="11" t="s">
        <v>404</v>
      </c>
      <c r="R52" s="12" t="str">
        <f t="shared" si="7"/>
        <v>Synsepalum brevipes</v>
      </c>
      <c r="S52" s="11" t="s">
        <v>327</v>
      </c>
      <c r="T52" s="13" t="str">
        <f t="shared" si="8"/>
        <v>Synsepalum brevipes</v>
      </c>
      <c r="U52" s="8">
        <v>2</v>
      </c>
      <c r="V52" s="23">
        <v>3</v>
      </c>
      <c r="W52" s="23">
        <v>1</v>
      </c>
      <c r="X52" s="23"/>
      <c r="Y52" s="23"/>
      <c r="Z52" s="23"/>
      <c r="AA52" s="23">
        <v>1</v>
      </c>
      <c r="AB52" s="23"/>
      <c r="AC52" s="23">
        <v>1</v>
      </c>
      <c r="AD52" s="23">
        <v>2</v>
      </c>
      <c r="AE52" s="23"/>
      <c r="AF52" s="23"/>
      <c r="AG52" s="23">
        <v>2</v>
      </c>
      <c r="AH52" s="23">
        <v>1</v>
      </c>
      <c r="AI52" s="23"/>
      <c r="AJ52" s="23"/>
      <c r="AK52" s="23"/>
      <c r="AL52" s="23"/>
      <c r="AM52" s="23"/>
      <c r="AN52" s="23"/>
      <c r="AO52" s="23">
        <v>1</v>
      </c>
      <c r="AQ52" s="24" t="s">
        <v>53</v>
      </c>
      <c r="AR52" s="23" t="s">
        <v>53</v>
      </c>
      <c r="AS52" s="23" t="s">
        <v>53</v>
      </c>
      <c r="AT52" s="23" t="s">
        <v>53</v>
      </c>
      <c r="AU52" s="23"/>
      <c r="AV52" s="23"/>
      <c r="AW52" s="23"/>
      <c r="AX52" s="23"/>
      <c r="AY52" s="23" t="s">
        <v>106</v>
      </c>
      <c r="AZ52" s="23"/>
      <c r="BA52" s="23"/>
      <c r="BC52" s="2" t="s">
        <v>53</v>
      </c>
      <c r="BD52" s="23"/>
      <c r="BE52" s="23"/>
      <c r="BF52" s="23"/>
      <c r="BG52" s="23"/>
      <c r="BH52" s="23"/>
      <c r="BL52" s="2" t="s">
        <v>53</v>
      </c>
      <c r="BM52" s="23"/>
      <c r="BN52" s="23" t="s">
        <v>53</v>
      </c>
      <c r="BO52" s="23"/>
      <c r="BP52" s="23"/>
      <c r="BQ52" s="23"/>
      <c r="BT52" s="23"/>
      <c r="BU52" s="23"/>
      <c r="BV52" s="23"/>
      <c r="BW52" s="23"/>
      <c r="BX52" s="23"/>
      <c r="BY52" s="23"/>
      <c r="BZ52" s="23"/>
      <c r="CA52" s="23"/>
      <c r="CB52" s="23"/>
      <c r="CC52" s="23"/>
      <c r="CD52" s="23"/>
      <c r="CE52" s="23"/>
      <c r="CF52" s="23"/>
      <c r="CI52" s="23"/>
      <c r="CJ52" s="23" t="s">
        <v>53</v>
      </c>
      <c r="CK52" s="23"/>
      <c r="CL52" s="23" t="s">
        <v>53</v>
      </c>
      <c r="CM52" s="23"/>
      <c r="CN52" s="23"/>
      <c r="CO52" s="52"/>
    </row>
    <row r="53" spans="1:93" x14ac:dyDescent="0.2">
      <c r="A53" s="6" t="s">
        <v>328</v>
      </c>
      <c r="B53" s="19" t="s">
        <v>64</v>
      </c>
      <c r="C53" s="24" t="s">
        <v>53</v>
      </c>
      <c r="D53" s="9" t="s">
        <v>63</v>
      </c>
      <c r="E53" s="17" t="s">
        <v>328</v>
      </c>
      <c r="F53" s="17" t="s">
        <v>329</v>
      </c>
      <c r="G53" s="27" t="str">
        <f t="shared" si="4"/>
        <v>Syzygium guineense</v>
      </c>
      <c r="H53" s="14" t="s">
        <v>328</v>
      </c>
      <c r="I53" s="14" t="s">
        <v>465</v>
      </c>
      <c r="J53" s="12" t="str">
        <f t="shared" si="5"/>
        <v>Syzygium guineense</v>
      </c>
      <c r="K53" s="28" t="s">
        <v>328</v>
      </c>
      <c r="L53" s="28" t="s">
        <v>330</v>
      </c>
      <c r="M53" s="12" t="str">
        <f>HYPERLINK(L53,K53)</f>
        <v>Syzygium guineense</v>
      </c>
      <c r="N53" s="11" t="s">
        <v>328</v>
      </c>
      <c r="O53" s="11" t="s">
        <v>331</v>
      </c>
      <c r="P53" s="12" t="str">
        <f t="shared" si="6"/>
        <v>Syzygium guineense</v>
      </c>
      <c r="Q53" s="11" t="s">
        <v>405</v>
      </c>
      <c r="R53" s="12" t="str">
        <f t="shared" si="7"/>
        <v>Syzygium guineense</v>
      </c>
      <c r="S53" s="11" t="s">
        <v>332</v>
      </c>
      <c r="T53" s="13" t="str">
        <f t="shared" si="8"/>
        <v>Syzygium guineense</v>
      </c>
      <c r="U53" s="8">
        <v>3</v>
      </c>
      <c r="V53" s="23">
        <v>4</v>
      </c>
      <c r="W53" s="23">
        <v>2</v>
      </c>
      <c r="X53" s="23"/>
      <c r="Y53" s="23"/>
      <c r="Z53" s="23">
        <v>2</v>
      </c>
      <c r="AA53" s="23">
        <v>1</v>
      </c>
      <c r="AB53" s="23">
        <v>1</v>
      </c>
      <c r="AC53" s="23">
        <v>2</v>
      </c>
      <c r="AD53" s="23">
        <v>3</v>
      </c>
      <c r="AE53" s="23">
        <v>1</v>
      </c>
      <c r="AF53" s="23">
        <v>1</v>
      </c>
      <c r="AG53" s="23">
        <v>3</v>
      </c>
      <c r="AH53" s="23">
        <v>1</v>
      </c>
      <c r="AI53" s="23"/>
      <c r="AJ53" s="23"/>
      <c r="AK53" s="23"/>
      <c r="AL53" s="23"/>
      <c r="AM53" s="23"/>
      <c r="AN53" s="23"/>
      <c r="AO53" s="23">
        <v>2</v>
      </c>
      <c r="AQ53" s="24" t="s">
        <v>53</v>
      </c>
      <c r="AR53" s="23" t="s">
        <v>53</v>
      </c>
      <c r="AS53" s="23" t="s">
        <v>53</v>
      </c>
      <c r="AT53" s="23" t="s">
        <v>53</v>
      </c>
      <c r="AU53" s="23"/>
      <c r="AV53" s="23"/>
      <c r="AW53" s="23"/>
      <c r="AX53" s="23" t="s">
        <v>53</v>
      </c>
      <c r="AY53" s="23" t="s">
        <v>106</v>
      </c>
      <c r="AZ53" s="23"/>
      <c r="BA53" s="23"/>
      <c r="BC53" s="2" t="s">
        <v>53</v>
      </c>
      <c r="BD53" s="23"/>
      <c r="BE53" s="23"/>
      <c r="BF53" s="23"/>
      <c r="BG53" s="23"/>
      <c r="BH53" s="23"/>
      <c r="BI53" s="9" t="s">
        <v>53</v>
      </c>
      <c r="BJ53" s="2" t="s">
        <v>106</v>
      </c>
      <c r="BK53" s="9" t="s">
        <v>53</v>
      </c>
      <c r="BM53" s="23"/>
      <c r="BN53" s="23"/>
      <c r="BO53" s="23"/>
      <c r="BP53" s="23"/>
      <c r="BQ53" s="23"/>
      <c r="BT53" s="23"/>
      <c r="BU53" s="23"/>
      <c r="BV53" s="23"/>
      <c r="BW53" s="23" t="s">
        <v>53</v>
      </c>
      <c r="BX53" s="23"/>
      <c r="BY53" s="23"/>
      <c r="BZ53" s="23"/>
      <c r="CA53" s="23"/>
      <c r="CB53" s="23"/>
      <c r="CC53" s="23"/>
      <c r="CD53" s="23"/>
      <c r="CE53" s="23"/>
      <c r="CF53" s="23"/>
      <c r="CH53" s="24" t="s">
        <v>53</v>
      </c>
      <c r="CI53" s="23" t="s">
        <v>53</v>
      </c>
      <c r="CJ53" s="23" t="s">
        <v>53</v>
      </c>
      <c r="CK53" s="23" t="s">
        <v>53</v>
      </c>
      <c r="CL53" s="23" t="s">
        <v>53</v>
      </c>
      <c r="CM53" s="23"/>
      <c r="CN53" s="23"/>
      <c r="CO53" s="52"/>
    </row>
    <row r="54" spans="1:93" x14ac:dyDescent="0.2">
      <c r="A54" s="6" t="s">
        <v>333</v>
      </c>
      <c r="B54" s="19" t="s">
        <v>64</v>
      </c>
      <c r="C54" s="24" t="s">
        <v>53</v>
      </c>
      <c r="D54" s="9" t="s">
        <v>62</v>
      </c>
      <c r="E54" s="17" t="s">
        <v>333</v>
      </c>
      <c r="F54" s="17" t="s">
        <v>334</v>
      </c>
      <c r="G54" s="27" t="str">
        <f t="shared" si="4"/>
        <v>Tabernaemontana pachysiphon</v>
      </c>
      <c r="H54" s="14" t="s">
        <v>333</v>
      </c>
      <c r="I54" s="14" t="s">
        <v>466</v>
      </c>
      <c r="J54" s="12" t="str">
        <f t="shared" si="5"/>
        <v>Tabernaemontana pachysiphon</v>
      </c>
      <c r="K54" s="28"/>
      <c r="L54" s="28"/>
      <c r="M54" s="14" t="s">
        <v>98</v>
      </c>
      <c r="N54" s="11" t="s">
        <v>333</v>
      </c>
      <c r="O54" s="11" t="s">
        <v>335</v>
      </c>
      <c r="P54" s="12" t="str">
        <f t="shared" si="6"/>
        <v>Tabernaemontana pachysiphon</v>
      </c>
      <c r="Q54" s="11" t="s">
        <v>406</v>
      </c>
      <c r="R54" s="12" t="str">
        <f t="shared" si="7"/>
        <v>Tabernaemontana pachysiphon</v>
      </c>
      <c r="S54" s="11" t="s">
        <v>336</v>
      </c>
      <c r="T54" s="13" t="str">
        <f t="shared" si="8"/>
        <v>Tabernaemontana pachysiphon</v>
      </c>
      <c r="U54" s="8">
        <v>3</v>
      </c>
      <c r="V54" s="23">
        <v>4</v>
      </c>
      <c r="W54" s="23">
        <v>1</v>
      </c>
      <c r="X54" s="23"/>
      <c r="Y54" s="23"/>
      <c r="Z54" s="23">
        <v>1</v>
      </c>
      <c r="AA54" s="23">
        <v>1</v>
      </c>
      <c r="AB54" s="23"/>
      <c r="AC54" s="23"/>
      <c r="AD54" s="23">
        <v>2</v>
      </c>
      <c r="AE54" s="23"/>
      <c r="AF54" s="23">
        <v>1</v>
      </c>
      <c r="AG54" s="23">
        <v>2</v>
      </c>
      <c r="AH54" s="23">
        <v>4</v>
      </c>
      <c r="AI54" s="23"/>
      <c r="AJ54" s="23">
        <v>2</v>
      </c>
      <c r="AK54" s="23"/>
      <c r="AL54" s="23"/>
      <c r="AM54" s="23">
        <v>1</v>
      </c>
      <c r="AN54" s="23"/>
      <c r="AO54" s="23"/>
      <c r="AQ54" s="24" t="s">
        <v>53</v>
      </c>
      <c r="AR54" s="23" t="s">
        <v>53</v>
      </c>
      <c r="AS54" s="23"/>
      <c r="AT54" s="23"/>
      <c r="AU54" s="23"/>
      <c r="AV54" s="23"/>
      <c r="AW54" s="23"/>
      <c r="AX54" s="23"/>
      <c r="AY54" s="23"/>
      <c r="AZ54" s="23"/>
      <c r="BA54" s="23"/>
      <c r="BD54" s="23"/>
      <c r="BE54" s="23"/>
      <c r="BF54" s="23"/>
      <c r="BG54" s="23"/>
      <c r="BH54" s="23"/>
      <c r="BL54" s="2" t="s">
        <v>53</v>
      </c>
      <c r="BM54" s="23" t="s">
        <v>53</v>
      </c>
      <c r="BN54" s="23"/>
      <c r="BO54" s="23"/>
      <c r="BP54" s="23"/>
      <c r="BQ54" s="23"/>
      <c r="BT54" s="23"/>
      <c r="BU54" s="23" t="s">
        <v>53</v>
      </c>
      <c r="BV54" s="23"/>
      <c r="BW54" s="23"/>
      <c r="BX54" s="23"/>
      <c r="BY54" s="23"/>
      <c r="BZ54" s="23"/>
      <c r="CA54" s="23"/>
      <c r="CB54" s="23"/>
      <c r="CC54" s="23"/>
      <c r="CD54" s="23"/>
      <c r="CE54" s="23"/>
      <c r="CF54" s="23"/>
      <c r="CI54" s="23"/>
      <c r="CJ54" s="23"/>
      <c r="CK54" s="23"/>
      <c r="CL54" s="23" t="s">
        <v>53</v>
      </c>
      <c r="CM54" s="23"/>
      <c r="CN54" s="23"/>
      <c r="CO54" s="52"/>
    </row>
    <row r="55" spans="1:93" x14ac:dyDescent="0.2">
      <c r="A55" s="6" t="s">
        <v>160</v>
      </c>
      <c r="B55" s="19" t="s">
        <v>113</v>
      </c>
      <c r="C55" s="24" t="s">
        <v>62</v>
      </c>
      <c r="D55" s="9" t="s">
        <v>62</v>
      </c>
      <c r="E55" s="17" t="s">
        <v>160</v>
      </c>
      <c r="F55" s="17" t="s">
        <v>161</v>
      </c>
      <c r="G55" s="27" t="str">
        <f t="shared" si="4"/>
        <v>Terminalia sambesiaca</v>
      </c>
      <c r="H55" s="14" t="s">
        <v>160</v>
      </c>
      <c r="I55" s="14" t="s">
        <v>467</v>
      </c>
      <c r="J55" s="12" t="str">
        <f t="shared" si="5"/>
        <v>Terminalia sambesiaca</v>
      </c>
      <c r="K55" s="28"/>
      <c r="L55" s="28"/>
      <c r="M55" s="14" t="s">
        <v>98</v>
      </c>
      <c r="N55" s="11" t="s">
        <v>160</v>
      </c>
      <c r="O55" s="11" t="s">
        <v>162</v>
      </c>
      <c r="P55" s="12" t="str">
        <f t="shared" si="6"/>
        <v>Terminalia sambesiaca</v>
      </c>
      <c r="Q55" s="11" t="s">
        <v>407</v>
      </c>
      <c r="R55" s="12" t="str">
        <f t="shared" si="7"/>
        <v>Terminalia sambesiaca</v>
      </c>
      <c r="S55" s="11" t="s">
        <v>163</v>
      </c>
      <c r="T55" s="13" t="str">
        <f t="shared" si="8"/>
        <v>Terminalia sambesiaca</v>
      </c>
      <c r="U55" s="8">
        <v>3</v>
      </c>
      <c r="V55" s="23">
        <v>2</v>
      </c>
      <c r="W55" s="23">
        <v>1</v>
      </c>
      <c r="X55" s="23"/>
      <c r="Y55" s="23"/>
      <c r="Z55" s="23"/>
      <c r="AA55" s="23"/>
      <c r="AB55" s="23"/>
      <c r="AC55" s="23"/>
      <c r="AD55" s="23">
        <v>2</v>
      </c>
      <c r="AE55" s="23"/>
      <c r="AF55" s="23"/>
      <c r="AG55" s="23">
        <v>2</v>
      </c>
      <c r="AH55" s="23">
        <v>2</v>
      </c>
      <c r="AI55" s="23"/>
      <c r="AJ55" s="23"/>
      <c r="AK55" s="23"/>
      <c r="AL55" s="23"/>
      <c r="AM55" s="23"/>
      <c r="AN55" s="23"/>
      <c r="AO55" s="23"/>
      <c r="AR55" s="23"/>
      <c r="AS55" s="23"/>
      <c r="AT55" s="23"/>
      <c r="AU55" s="23"/>
      <c r="AV55" s="23"/>
      <c r="AW55" s="23"/>
      <c r="AX55" s="23"/>
      <c r="AY55" s="23"/>
      <c r="AZ55" s="23"/>
      <c r="BA55" s="23"/>
      <c r="BD55" s="23"/>
      <c r="BE55" s="23"/>
      <c r="BF55" s="23"/>
      <c r="BG55" s="23"/>
      <c r="BH55" s="23"/>
      <c r="BM55" s="23"/>
      <c r="BN55" s="23"/>
      <c r="BO55" s="23"/>
      <c r="BP55" s="23"/>
      <c r="BQ55" s="23"/>
      <c r="BT55" s="23"/>
      <c r="BU55" s="23"/>
      <c r="BV55" s="23"/>
      <c r="BW55" s="23"/>
      <c r="BX55" s="23"/>
      <c r="BY55" s="23"/>
      <c r="BZ55" s="23"/>
      <c r="CA55" s="23"/>
      <c r="CB55" s="23"/>
      <c r="CC55" s="23"/>
      <c r="CD55" s="23"/>
      <c r="CE55" s="23"/>
      <c r="CF55" s="23"/>
      <c r="CI55" s="23"/>
      <c r="CJ55" s="23"/>
      <c r="CK55" s="23"/>
      <c r="CL55" s="23"/>
      <c r="CM55" s="23"/>
      <c r="CN55" s="23"/>
      <c r="CO55" s="52"/>
    </row>
    <row r="56" spans="1:93" x14ac:dyDescent="0.2">
      <c r="A56" s="6" t="s">
        <v>337</v>
      </c>
      <c r="B56" s="19" t="s">
        <v>165</v>
      </c>
      <c r="C56" s="24" t="s">
        <v>63</v>
      </c>
      <c r="D56" s="9" t="s">
        <v>62</v>
      </c>
      <c r="E56" s="17" t="s">
        <v>337</v>
      </c>
      <c r="F56" s="17" t="s">
        <v>338</v>
      </c>
      <c r="G56" s="27" t="str">
        <f t="shared" si="4"/>
        <v>Treculia africana</v>
      </c>
      <c r="H56" s="14" t="s">
        <v>337</v>
      </c>
      <c r="I56" s="14" t="s">
        <v>468</v>
      </c>
      <c r="J56" s="12" t="str">
        <f t="shared" si="5"/>
        <v>Treculia africana</v>
      </c>
      <c r="K56" s="28" t="s">
        <v>337</v>
      </c>
      <c r="L56" s="28" t="s">
        <v>339</v>
      </c>
      <c r="M56" s="12" t="str">
        <f>HYPERLINK(L56,K56)</f>
        <v>Treculia africana</v>
      </c>
      <c r="N56" s="11" t="s">
        <v>337</v>
      </c>
      <c r="O56" s="11" t="s">
        <v>340</v>
      </c>
      <c r="P56" s="12" t="str">
        <f t="shared" si="6"/>
        <v>Treculia africana</v>
      </c>
      <c r="Q56" s="11" t="s">
        <v>408</v>
      </c>
      <c r="R56" s="12" t="str">
        <f t="shared" si="7"/>
        <v>Treculia africana</v>
      </c>
      <c r="S56" s="11" t="s">
        <v>341</v>
      </c>
      <c r="T56" s="13" t="str">
        <f t="shared" si="8"/>
        <v>Treculia africana</v>
      </c>
      <c r="U56" s="8">
        <v>3</v>
      </c>
      <c r="V56" s="23">
        <v>4</v>
      </c>
      <c r="W56" s="23">
        <v>1</v>
      </c>
      <c r="X56" s="23">
        <v>2</v>
      </c>
      <c r="Y56" s="23">
        <v>1</v>
      </c>
      <c r="Z56" s="23"/>
      <c r="AA56" s="23">
        <v>2</v>
      </c>
      <c r="AB56" s="23">
        <v>1</v>
      </c>
      <c r="AC56" s="23">
        <v>2</v>
      </c>
      <c r="AD56" s="23">
        <v>2</v>
      </c>
      <c r="AE56" s="23"/>
      <c r="AF56" s="23"/>
      <c r="AG56" s="23">
        <v>1</v>
      </c>
      <c r="AH56" s="23">
        <v>1</v>
      </c>
      <c r="AI56" s="23">
        <v>2</v>
      </c>
      <c r="AJ56" s="23"/>
      <c r="AK56" s="23">
        <v>1</v>
      </c>
      <c r="AL56" s="23"/>
      <c r="AM56" s="23">
        <v>1</v>
      </c>
      <c r="AN56" s="23"/>
      <c r="AO56" s="23">
        <v>3</v>
      </c>
      <c r="AQ56" s="24" t="s">
        <v>53</v>
      </c>
      <c r="AR56" s="23"/>
      <c r="AS56" s="23" t="s">
        <v>53</v>
      </c>
      <c r="AT56" s="23"/>
      <c r="AU56" s="23"/>
      <c r="AV56" s="23"/>
      <c r="AW56" s="23"/>
      <c r="AX56" s="23"/>
      <c r="AY56" s="23"/>
      <c r="AZ56" s="23"/>
      <c r="BA56" s="23"/>
      <c r="BC56" s="2" t="s">
        <v>53</v>
      </c>
      <c r="BD56" s="23"/>
      <c r="BE56" s="23"/>
      <c r="BF56" s="23"/>
      <c r="BG56" s="23"/>
      <c r="BH56" s="23"/>
      <c r="BJ56" s="2" t="s">
        <v>53</v>
      </c>
      <c r="BL56" s="2" t="s">
        <v>53</v>
      </c>
      <c r="BM56" s="23"/>
      <c r="BN56" s="23" t="s">
        <v>53</v>
      </c>
      <c r="BO56" s="23"/>
      <c r="BP56" s="23" t="s">
        <v>53</v>
      </c>
      <c r="BQ56" s="23"/>
      <c r="BT56" s="23"/>
      <c r="BU56" s="23"/>
      <c r="BV56" s="23"/>
      <c r="BW56" s="23"/>
      <c r="BX56" s="23"/>
      <c r="BY56" s="23"/>
      <c r="BZ56" s="23"/>
      <c r="CA56" s="23"/>
      <c r="CB56" s="23"/>
      <c r="CC56" s="23"/>
      <c r="CD56" s="23"/>
      <c r="CE56" s="23"/>
      <c r="CF56" s="23"/>
      <c r="CI56" s="23"/>
      <c r="CJ56" s="23"/>
      <c r="CK56" s="23" t="s">
        <v>53</v>
      </c>
      <c r="CL56" s="23"/>
      <c r="CM56" s="23"/>
      <c r="CN56" s="23"/>
      <c r="CO56" s="52"/>
    </row>
    <row r="57" spans="1:93" x14ac:dyDescent="0.2">
      <c r="A57" s="6" t="s">
        <v>342</v>
      </c>
      <c r="B57" s="19" t="s">
        <v>64</v>
      </c>
      <c r="C57" s="24" t="s">
        <v>62</v>
      </c>
      <c r="D57" s="9" t="s">
        <v>63</v>
      </c>
      <c r="E57" s="17" t="s">
        <v>342</v>
      </c>
      <c r="F57" s="17" t="s">
        <v>343</v>
      </c>
      <c r="G57" s="27" t="str">
        <f t="shared" si="4"/>
        <v>Trichilia dregeana</v>
      </c>
      <c r="H57" s="14" t="s">
        <v>342</v>
      </c>
      <c r="I57" s="14" t="s">
        <v>469</v>
      </c>
      <c r="J57" s="12" t="str">
        <f t="shared" si="5"/>
        <v>Trichilia dregeana</v>
      </c>
      <c r="K57" s="28"/>
      <c r="L57" s="28"/>
      <c r="M57" s="14" t="s">
        <v>98</v>
      </c>
      <c r="N57" s="11" t="s">
        <v>342</v>
      </c>
      <c r="O57" s="11" t="s">
        <v>344</v>
      </c>
      <c r="P57" s="12" t="str">
        <f t="shared" si="6"/>
        <v>Trichilia dregeana</v>
      </c>
      <c r="Q57" s="11" t="s">
        <v>409</v>
      </c>
      <c r="R57" s="12" t="str">
        <f t="shared" si="7"/>
        <v>Trichilia dregeana</v>
      </c>
      <c r="S57" s="11" t="s">
        <v>345</v>
      </c>
      <c r="T57" s="13" t="str">
        <f t="shared" si="8"/>
        <v>Trichilia dregeana</v>
      </c>
      <c r="U57" s="8">
        <v>4</v>
      </c>
      <c r="V57" s="23">
        <v>4</v>
      </c>
      <c r="W57" s="23">
        <v>1</v>
      </c>
      <c r="X57" s="23"/>
      <c r="Y57" s="23"/>
      <c r="Z57" s="23"/>
      <c r="AA57" s="23">
        <v>2</v>
      </c>
      <c r="AB57" s="23">
        <v>2</v>
      </c>
      <c r="AC57" s="23">
        <v>2</v>
      </c>
      <c r="AD57" s="23">
        <v>3</v>
      </c>
      <c r="AE57" s="23"/>
      <c r="AF57" s="23">
        <v>1</v>
      </c>
      <c r="AG57" s="23"/>
      <c r="AH57" s="23">
        <v>2</v>
      </c>
      <c r="AI57" s="23"/>
      <c r="AJ57" s="23"/>
      <c r="AK57" s="23">
        <v>2</v>
      </c>
      <c r="AL57" s="23"/>
      <c r="AM57" s="23"/>
      <c r="AN57" s="23"/>
      <c r="AO57" s="23">
        <v>2</v>
      </c>
      <c r="AQ57" s="24" t="s">
        <v>53</v>
      </c>
      <c r="AR57" s="23"/>
      <c r="AS57" s="23" t="s">
        <v>53</v>
      </c>
      <c r="AT57" s="23"/>
      <c r="AU57" s="23"/>
      <c r="AV57" s="23"/>
      <c r="AW57" s="23"/>
      <c r="AX57" s="23"/>
      <c r="AY57" s="23"/>
      <c r="AZ57" s="23"/>
      <c r="BA57" s="23"/>
      <c r="BD57" s="23"/>
      <c r="BE57" s="23"/>
      <c r="BF57" s="23"/>
      <c r="BG57" s="23"/>
      <c r="BH57" s="23"/>
      <c r="BL57" s="2" t="s">
        <v>53</v>
      </c>
      <c r="BM57" s="23"/>
      <c r="BN57" s="23"/>
      <c r="BO57" s="23"/>
      <c r="BP57" s="23"/>
      <c r="BQ57" s="23"/>
      <c r="BT57" s="23"/>
      <c r="BU57" s="23"/>
      <c r="BV57" s="23"/>
      <c r="BW57" s="23"/>
      <c r="BX57" s="23"/>
      <c r="BY57" s="23"/>
      <c r="BZ57" s="23"/>
      <c r="CA57" s="23"/>
      <c r="CB57" s="23"/>
      <c r="CC57" s="23"/>
      <c r="CD57" s="23"/>
      <c r="CE57" s="23"/>
      <c r="CF57" s="23"/>
      <c r="CI57" s="23" t="s">
        <v>53</v>
      </c>
      <c r="CJ57" s="23"/>
      <c r="CK57" s="23"/>
      <c r="CL57" s="23"/>
      <c r="CM57" s="23"/>
      <c r="CN57" s="23"/>
      <c r="CO57" s="52"/>
    </row>
    <row r="58" spans="1:93" x14ac:dyDescent="0.2">
      <c r="A58" s="6" t="s">
        <v>346</v>
      </c>
      <c r="B58" s="19" t="s">
        <v>165</v>
      </c>
      <c r="C58" s="24" t="s">
        <v>62</v>
      </c>
      <c r="D58" s="9" t="s">
        <v>62</v>
      </c>
      <c r="E58" s="17" t="s">
        <v>346</v>
      </c>
      <c r="F58" s="17" t="s">
        <v>347</v>
      </c>
      <c r="G58" s="27" t="str">
        <f t="shared" si="4"/>
        <v>Trilepisium madagascariense</v>
      </c>
      <c r="H58" s="14" t="s">
        <v>346</v>
      </c>
      <c r="I58" s="14" t="s">
        <v>470</v>
      </c>
      <c r="J58" s="12" t="str">
        <f t="shared" si="5"/>
        <v>Trilepisium madagascariense</v>
      </c>
      <c r="K58" s="28"/>
      <c r="L58" s="28"/>
      <c r="M58" s="14" t="s">
        <v>98</v>
      </c>
      <c r="N58" s="11" t="s">
        <v>346</v>
      </c>
      <c r="O58" s="11" t="s">
        <v>348</v>
      </c>
      <c r="P58" s="12" t="str">
        <f t="shared" si="6"/>
        <v>Trilepisium madagascariense</v>
      </c>
      <c r="Q58" s="11" t="s">
        <v>410</v>
      </c>
      <c r="R58" s="12" t="str">
        <f t="shared" si="7"/>
        <v>Trilepisium madagascariense</v>
      </c>
      <c r="S58" s="11" t="s">
        <v>349</v>
      </c>
      <c r="T58" s="13" t="str">
        <f t="shared" si="8"/>
        <v>Trilepisium madagascariense</v>
      </c>
      <c r="U58" s="8">
        <v>3</v>
      </c>
      <c r="V58" s="23">
        <v>4</v>
      </c>
      <c r="W58" s="23">
        <v>1</v>
      </c>
      <c r="X58" s="23"/>
      <c r="Y58" s="23">
        <v>1</v>
      </c>
      <c r="Z58" s="23">
        <v>1</v>
      </c>
      <c r="AA58" s="23"/>
      <c r="AB58" s="23"/>
      <c r="AC58" s="23">
        <v>2</v>
      </c>
      <c r="AD58" s="23">
        <v>2</v>
      </c>
      <c r="AE58" s="23"/>
      <c r="AF58" s="23"/>
      <c r="AG58" s="23">
        <v>1</v>
      </c>
      <c r="AH58" s="23">
        <v>2</v>
      </c>
      <c r="AI58" s="23"/>
      <c r="AJ58" s="23">
        <v>1</v>
      </c>
      <c r="AK58" s="23"/>
      <c r="AL58" s="23"/>
      <c r="AM58" s="23">
        <v>1</v>
      </c>
      <c r="AN58" s="23"/>
      <c r="AO58" s="23">
        <v>2</v>
      </c>
      <c r="AQ58" s="24" t="s">
        <v>53</v>
      </c>
      <c r="AR58" s="23"/>
      <c r="AS58" s="23" t="s">
        <v>53</v>
      </c>
      <c r="AT58" s="23"/>
      <c r="AU58" s="23"/>
      <c r="AV58" s="23"/>
      <c r="AW58" s="23" t="s">
        <v>53</v>
      </c>
      <c r="AX58" s="23"/>
      <c r="AY58" s="23"/>
      <c r="AZ58" s="23"/>
      <c r="BA58" s="23"/>
      <c r="BD58" s="23"/>
      <c r="BE58" s="23"/>
      <c r="BF58" s="23"/>
      <c r="BG58" s="23"/>
      <c r="BH58" s="23"/>
      <c r="BM58" s="23"/>
      <c r="BN58" s="23"/>
      <c r="BO58" s="23"/>
      <c r="BP58" s="23"/>
      <c r="BQ58" s="23"/>
      <c r="BT58" s="23"/>
      <c r="BU58" s="23"/>
      <c r="BV58" s="23"/>
      <c r="BW58" s="23" t="s">
        <v>53</v>
      </c>
      <c r="BX58" s="23"/>
      <c r="BY58" s="23"/>
      <c r="BZ58" s="23"/>
      <c r="CA58" s="23"/>
      <c r="CB58" s="23"/>
      <c r="CC58" s="23"/>
      <c r="CD58" s="23"/>
      <c r="CE58" s="23"/>
      <c r="CF58" s="23"/>
      <c r="CI58" s="23" t="s">
        <v>53</v>
      </c>
      <c r="CJ58" s="23"/>
      <c r="CK58" s="23"/>
      <c r="CL58" s="23"/>
      <c r="CM58" s="23"/>
      <c r="CN58" s="23"/>
      <c r="CO58" s="52"/>
    </row>
    <row r="59" spans="1:93" x14ac:dyDescent="0.2">
      <c r="A59" s="6" t="s">
        <v>350</v>
      </c>
      <c r="B59" s="19" t="s">
        <v>64</v>
      </c>
      <c r="C59" s="24" t="s">
        <v>62</v>
      </c>
      <c r="D59" s="9" t="s">
        <v>62</v>
      </c>
      <c r="E59" s="17" t="s">
        <v>350</v>
      </c>
      <c r="F59" s="17" t="s">
        <v>351</v>
      </c>
      <c r="G59" s="27" t="str">
        <f t="shared" si="4"/>
        <v>Zanha golungensis</v>
      </c>
      <c r="H59" s="14" t="s">
        <v>350</v>
      </c>
      <c r="I59" s="14" t="s">
        <v>471</v>
      </c>
      <c r="J59" s="12" t="str">
        <f t="shared" si="5"/>
        <v>Zanha golungensis</v>
      </c>
      <c r="K59" s="28"/>
      <c r="L59" s="28"/>
      <c r="M59" s="14" t="s">
        <v>98</v>
      </c>
      <c r="N59" s="11" t="s">
        <v>350</v>
      </c>
      <c r="O59" s="11" t="s">
        <v>352</v>
      </c>
      <c r="P59" s="12" t="str">
        <f t="shared" si="6"/>
        <v>Zanha golungensis</v>
      </c>
      <c r="Q59" s="11" t="s">
        <v>411</v>
      </c>
      <c r="R59" s="12" t="str">
        <f t="shared" si="7"/>
        <v>Zanha golungensis</v>
      </c>
      <c r="S59" s="11" t="s">
        <v>353</v>
      </c>
      <c r="T59" s="13" t="str">
        <f t="shared" si="8"/>
        <v>Zanha golungensis</v>
      </c>
      <c r="U59" s="8">
        <v>2</v>
      </c>
      <c r="V59" s="23">
        <v>3</v>
      </c>
      <c r="W59" s="23">
        <v>1</v>
      </c>
      <c r="X59" s="23"/>
      <c r="Y59" s="23"/>
      <c r="Z59" s="23"/>
      <c r="AA59" s="23"/>
      <c r="AB59" s="23"/>
      <c r="AC59" s="23">
        <v>1</v>
      </c>
      <c r="AD59" s="23">
        <v>2</v>
      </c>
      <c r="AE59" s="23"/>
      <c r="AF59" s="23">
        <v>1</v>
      </c>
      <c r="AG59" s="23"/>
      <c r="AH59" s="23">
        <v>2</v>
      </c>
      <c r="AI59" s="23"/>
      <c r="AJ59" s="23"/>
      <c r="AK59" s="23"/>
      <c r="AL59" s="23"/>
      <c r="AM59" s="23"/>
      <c r="AN59" s="23"/>
      <c r="AO59" s="23">
        <v>1</v>
      </c>
      <c r="AR59" s="23"/>
      <c r="AS59" s="23"/>
      <c r="AT59" s="23"/>
      <c r="AU59" s="23"/>
      <c r="AV59" s="23"/>
      <c r="AW59" s="23"/>
      <c r="AX59" s="23"/>
      <c r="AY59" s="23"/>
      <c r="AZ59" s="23"/>
      <c r="BA59" s="23"/>
      <c r="BD59" s="23"/>
      <c r="BE59" s="23"/>
      <c r="BF59" s="23"/>
      <c r="BG59" s="23"/>
      <c r="BH59" s="23"/>
      <c r="BM59" s="23"/>
      <c r="BN59" s="23"/>
      <c r="BO59" s="23"/>
      <c r="BP59" s="23"/>
      <c r="BQ59" s="23"/>
      <c r="BT59" s="23"/>
      <c r="BU59" s="23"/>
      <c r="BV59" s="23"/>
      <c r="BW59" s="23"/>
      <c r="BX59" s="23"/>
      <c r="BY59" s="23"/>
      <c r="BZ59" s="23"/>
      <c r="CA59" s="23"/>
      <c r="CB59" s="23"/>
      <c r="CC59" s="23"/>
      <c r="CD59" s="23"/>
      <c r="CE59" s="23"/>
      <c r="CF59" s="23"/>
      <c r="CI59" s="23"/>
      <c r="CJ59" s="23"/>
      <c r="CK59" s="23"/>
      <c r="CL59" s="23"/>
      <c r="CM59" s="23"/>
      <c r="CN59" s="23"/>
      <c r="CO59" s="52"/>
    </row>
    <row r="60" spans="1:93" x14ac:dyDescent="0.2">
      <c r="A60" s="6"/>
      <c r="B60" s="19"/>
      <c r="C60" s="24"/>
      <c r="D60" s="9"/>
      <c r="E60" s="17"/>
      <c r="F60" s="17"/>
      <c r="G60" s="15"/>
      <c r="H60" s="14"/>
      <c r="I60" s="14"/>
      <c r="J60" s="14"/>
      <c r="K60" s="14"/>
      <c r="L60" s="14"/>
      <c r="M60" s="14"/>
      <c r="N60" s="11"/>
      <c r="O60" s="11"/>
      <c r="P60" s="12"/>
      <c r="Q60" s="11"/>
      <c r="R60" s="12"/>
      <c r="S60" s="11"/>
      <c r="T60" s="13"/>
      <c r="CO60" s="52"/>
    </row>
    <row r="61" spans="1:93" x14ac:dyDescent="0.2">
      <c r="A61" s="6"/>
      <c r="B61" s="19"/>
      <c r="C61" s="24"/>
      <c r="D61" s="9"/>
      <c r="E61" s="17"/>
      <c r="F61" s="17"/>
      <c r="G61" s="15"/>
      <c r="H61" s="14"/>
      <c r="I61" s="14"/>
      <c r="J61" s="12"/>
      <c r="K61" s="12"/>
      <c r="L61" s="12"/>
      <c r="M61" s="12"/>
      <c r="N61" s="11"/>
      <c r="O61" s="11"/>
      <c r="P61" s="12"/>
      <c r="Q61" s="11"/>
      <c r="R61" s="12"/>
      <c r="S61" s="11"/>
      <c r="T61" s="13"/>
      <c r="CO61" s="52"/>
    </row>
    <row r="62" spans="1:93" x14ac:dyDescent="0.2">
      <c r="A62" s="6"/>
      <c r="B62" s="19"/>
      <c r="C62" s="24"/>
      <c r="D62" s="9"/>
      <c r="E62" s="17"/>
      <c r="F62" s="17"/>
      <c r="G62" s="15"/>
      <c r="H62" s="14"/>
      <c r="I62" s="14"/>
      <c r="J62" s="12"/>
      <c r="K62" s="12"/>
      <c r="L62" s="12"/>
      <c r="M62" s="12"/>
      <c r="N62" s="11"/>
      <c r="O62" s="11"/>
      <c r="P62" s="12"/>
      <c r="Q62" s="11"/>
      <c r="R62" s="12"/>
      <c r="S62" s="11"/>
      <c r="T62" s="13"/>
      <c r="CO62" s="52"/>
    </row>
    <row r="63" spans="1:93" x14ac:dyDescent="0.2">
      <c r="A63" s="6"/>
      <c r="B63" s="19"/>
      <c r="C63" s="24"/>
      <c r="D63" s="9"/>
      <c r="E63" s="17"/>
      <c r="F63" s="17"/>
      <c r="G63" s="15"/>
      <c r="H63" s="14"/>
      <c r="I63" s="14"/>
      <c r="J63" s="12"/>
      <c r="K63" s="12"/>
      <c r="L63" s="12"/>
      <c r="M63" s="12"/>
      <c r="N63" s="11"/>
      <c r="O63" s="11"/>
      <c r="P63" s="12"/>
      <c r="Q63" s="11"/>
      <c r="R63" s="12"/>
      <c r="S63" s="11"/>
      <c r="T63" s="13"/>
      <c r="CO63" s="52"/>
    </row>
    <row r="64" spans="1:93" x14ac:dyDescent="0.2">
      <c r="A64" s="6"/>
      <c r="B64" s="19"/>
      <c r="C64" s="24"/>
      <c r="D64" s="9"/>
      <c r="E64" s="17"/>
      <c r="F64" s="17"/>
      <c r="G64" s="15"/>
      <c r="H64" s="14"/>
      <c r="I64" s="14"/>
      <c r="J64" s="12"/>
      <c r="K64" s="12"/>
      <c r="L64" s="12"/>
      <c r="M64" s="12"/>
      <c r="N64" s="11"/>
      <c r="O64" s="11"/>
      <c r="P64" s="12"/>
      <c r="Q64" s="11"/>
      <c r="R64" s="12"/>
      <c r="S64" s="11"/>
      <c r="T64" s="13"/>
      <c r="CO64" s="52"/>
    </row>
    <row r="65" spans="1:93" x14ac:dyDescent="0.2">
      <c r="A65" s="6"/>
      <c r="B65" s="19"/>
      <c r="C65" s="24"/>
      <c r="D65" s="9"/>
      <c r="E65" s="17"/>
      <c r="F65" s="17"/>
      <c r="G65" s="15"/>
      <c r="H65" s="14"/>
      <c r="I65" s="14"/>
      <c r="J65" s="12"/>
      <c r="K65" s="12"/>
      <c r="L65" s="12"/>
      <c r="M65" s="12"/>
      <c r="N65" s="11"/>
      <c r="O65" s="11"/>
      <c r="P65" s="12"/>
      <c r="Q65" s="11"/>
      <c r="R65" s="12"/>
      <c r="S65" s="11"/>
      <c r="T65" s="13"/>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52"/>
    </row>
    <row r="66" spans="1:93" x14ac:dyDescent="0.2">
      <c r="A66" s="6"/>
      <c r="B66" s="19"/>
      <c r="C66" s="24"/>
      <c r="D66" s="9"/>
      <c r="E66" s="17"/>
      <c r="F66" s="17"/>
      <c r="G66" s="15"/>
      <c r="H66" s="14"/>
      <c r="I66" s="14"/>
      <c r="J66" s="12"/>
      <c r="K66" s="12"/>
      <c r="L66" s="12"/>
      <c r="M66" s="12"/>
      <c r="N66" s="11"/>
      <c r="O66" s="11"/>
      <c r="P66" s="14"/>
      <c r="Q66" s="11"/>
      <c r="R66" s="12"/>
      <c r="S66" s="11"/>
      <c r="T66" s="13"/>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52"/>
    </row>
    <row r="67" spans="1:93" x14ac:dyDescent="0.2">
      <c r="A67" s="6"/>
      <c r="B67" s="19"/>
      <c r="C67" s="24"/>
      <c r="D67" s="9"/>
      <c r="E67" s="17"/>
      <c r="F67" s="17"/>
      <c r="G67" s="15"/>
      <c r="H67" s="14"/>
      <c r="I67" s="14"/>
      <c r="J67" s="12"/>
      <c r="K67" s="12"/>
      <c r="L67" s="12"/>
      <c r="M67" s="12"/>
      <c r="N67" s="11"/>
      <c r="O67" s="11"/>
      <c r="P67" s="14"/>
      <c r="Q67" s="11"/>
      <c r="R67" s="12"/>
      <c r="S67" s="11"/>
      <c r="T67" s="13"/>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52"/>
    </row>
    <row r="68" spans="1:93" x14ac:dyDescent="0.2">
      <c r="A68" s="6"/>
      <c r="B68" s="19"/>
      <c r="C68" s="24"/>
      <c r="D68" s="9"/>
      <c r="E68" s="17"/>
      <c r="F68" s="17"/>
      <c r="G68" s="15"/>
      <c r="H68" s="14"/>
      <c r="I68" s="14"/>
      <c r="J68" s="12"/>
      <c r="K68" s="12"/>
      <c r="L68" s="12"/>
      <c r="M68" s="12"/>
      <c r="N68" s="11"/>
      <c r="O68" s="11"/>
      <c r="P68" s="12"/>
      <c r="Q68" s="11"/>
      <c r="R68" s="12"/>
      <c r="S68" s="11"/>
      <c r="T68" s="13"/>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52"/>
    </row>
    <row r="69" spans="1:93" x14ac:dyDescent="0.2">
      <c r="A69" s="6"/>
      <c r="B69" s="19"/>
      <c r="C69" s="24"/>
      <c r="D69" s="9"/>
      <c r="E69" s="17"/>
      <c r="F69" s="17"/>
      <c r="G69" s="15"/>
      <c r="H69" s="14"/>
      <c r="I69" s="14"/>
      <c r="J69" s="14"/>
      <c r="K69" s="14"/>
      <c r="L69" s="14"/>
      <c r="M69" s="14"/>
      <c r="N69" s="11"/>
      <c r="O69" s="11"/>
      <c r="P69" s="12"/>
      <c r="Q69" s="11"/>
      <c r="R69" s="12"/>
      <c r="S69" s="11"/>
      <c r="T69" s="13"/>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52"/>
    </row>
    <row r="70" spans="1:93" x14ac:dyDescent="0.2">
      <c r="A70" s="6"/>
      <c r="B70" s="19"/>
      <c r="C70" s="24"/>
      <c r="D70" s="9"/>
      <c r="E70" s="17"/>
      <c r="F70" s="17"/>
      <c r="G70" s="15"/>
      <c r="H70" s="14"/>
      <c r="I70" s="14"/>
      <c r="J70" s="12"/>
      <c r="K70" s="12"/>
      <c r="L70" s="12"/>
      <c r="M70" s="12"/>
      <c r="N70" s="11"/>
      <c r="O70" s="11"/>
      <c r="P70" s="12"/>
      <c r="Q70" s="11"/>
      <c r="R70" s="12"/>
      <c r="S70" s="11"/>
      <c r="T70" s="13"/>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52"/>
    </row>
    <row r="71" spans="1:93" x14ac:dyDescent="0.2">
      <c r="A71" s="6"/>
      <c r="B71" s="19"/>
      <c r="C71" s="24"/>
      <c r="D71" s="9"/>
      <c r="E71" s="17"/>
      <c r="F71" s="17"/>
      <c r="G71" s="15"/>
      <c r="H71" s="14"/>
      <c r="I71" s="14"/>
      <c r="J71" s="14"/>
      <c r="K71" s="14"/>
      <c r="L71" s="14"/>
      <c r="M71" s="14"/>
      <c r="N71" s="11"/>
      <c r="O71" s="11"/>
      <c r="P71" s="12"/>
      <c r="Q71" s="11"/>
      <c r="R71" s="12"/>
      <c r="S71" s="11"/>
      <c r="T71" s="13"/>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52"/>
    </row>
    <row r="72" spans="1:93" x14ac:dyDescent="0.2">
      <c r="A72" s="6"/>
      <c r="B72" s="19"/>
      <c r="C72" s="24"/>
      <c r="D72" s="9"/>
      <c r="E72" s="17"/>
      <c r="F72" s="17"/>
      <c r="G72" s="15"/>
      <c r="H72" s="14"/>
      <c r="I72" s="14"/>
      <c r="J72" s="12"/>
      <c r="K72" s="12"/>
      <c r="L72" s="12"/>
      <c r="M72" s="12"/>
      <c r="N72" s="11"/>
      <c r="O72" s="11"/>
      <c r="P72" s="12"/>
      <c r="Q72" s="11"/>
      <c r="R72" s="12"/>
      <c r="S72" s="11"/>
      <c r="T72" s="13"/>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52"/>
    </row>
    <row r="73" spans="1:93" x14ac:dyDescent="0.2">
      <c r="A73" s="6"/>
      <c r="B73" s="19"/>
      <c r="C73" s="24"/>
      <c r="D73" s="9"/>
      <c r="E73" s="17"/>
      <c r="F73" s="17"/>
      <c r="G73" s="15"/>
      <c r="H73" s="14"/>
      <c r="I73" s="14"/>
      <c r="J73" s="12"/>
      <c r="K73" s="12"/>
      <c r="L73" s="12"/>
      <c r="M73" s="12"/>
      <c r="N73" s="11"/>
      <c r="O73" s="11"/>
      <c r="P73" s="12"/>
      <c r="Q73" s="11"/>
      <c r="R73" s="12"/>
      <c r="S73" s="11"/>
      <c r="T73" s="13"/>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52"/>
    </row>
    <row r="74" spans="1:93" x14ac:dyDescent="0.2">
      <c r="A74" s="6"/>
      <c r="B74" s="19"/>
      <c r="C74" s="24"/>
      <c r="D74" s="9"/>
      <c r="E74" s="17"/>
      <c r="F74" s="17"/>
      <c r="G74" s="15"/>
      <c r="H74" s="14"/>
      <c r="I74" s="14"/>
      <c r="J74" s="12"/>
      <c r="K74" s="12"/>
      <c r="L74" s="12"/>
      <c r="M74" s="12"/>
      <c r="N74" s="11"/>
      <c r="O74" s="11"/>
      <c r="P74" s="12"/>
      <c r="Q74" s="11"/>
      <c r="R74" s="12"/>
      <c r="S74" s="11"/>
      <c r="T74" s="13"/>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52"/>
    </row>
    <row r="75" spans="1:93" x14ac:dyDescent="0.2">
      <c r="A75" s="6"/>
      <c r="B75" s="19"/>
      <c r="C75" s="24"/>
      <c r="D75" s="9"/>
      <c r="E75" s="17"/>
      <c r="F75" s="17"/>
      <c r="G75" s="15"/>
      <c r="H75" s="14"/>
      <c r="I75" s="14"/>
      <c r="J75" s="12"/>
      <c r="K75" s="12"/>
      <c r="L75" s="12"/>
      <c r="M75" s="12"/>
      <c r="N75" s="11"/>
      <c r="O75" s="11"/>
      <c r="P75" s="12"/>
      <c r="Q75" s="11"/>
      <c r="R75" s="12"/>
      <c r="S75" s="11"/>
      <c r="T75" s="13"/>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52"/>
    </row>
    <row r="76" spans="1:93" x14ac:dyDescent="0.2">
      <c r="A76" s="6"/>
      <c r="B76" s="19"/>
      <c r="C76" s="24"/>
      <c r="D76" s="9"/>
      <c r="E76" s="17"/>
      <c r="F76" s="17"/>
      <c r="G76" s="15"/>
      <c r="H76" s="14"/>
      <c r="I76" s="14"/>
      <c r="J76" s="12"/>
      <c r="K76" s="12"/>
      <c r="L76" s="12"/>
      <c r="M76" s="12"/>
      <c r="N76" s="11"/>
      <c r="O76" s="11"/>
      <c r="P76" s="12"/>
      <c r="Q76" s="11"/>
      <c r="R76" s="12"/>
      <c r="S76" s="11"/>
      <c r="T76" s="13"/>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52"/>
    </row>
    <row r="77" spans="1:93" x14ac:dyDescent="0.2">
      <c r="A77" s="6"/>
      <c r="B77" s="19"/>
      <c r="C77" s="24"/>
      <c r="D77" s="9"/>
      <c r="E77" s="17"/>
      <c r="F77" s="17"/>
      <c r="G77" s="15"/>
      <c r="H77" s="14"/>
      <c r="I77" s="14"/>
      <c r="J77" s="12"/>
      <c r="K77" s="12"/>
      <c r="L77" s="12"/>
      <c r="M77" s="12"/>
      <c r="N77" s="11"/>
      <c r="O77" s="11"/>
      <c r="P77" s="12"/>
      <c r="Q77" s="11"/>
      <c r="R77" s="12"/>
      <c r="S77" s="11"/>
      <c r="T77" s="13"/>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52"/>
    </row>
    <row r="78" spans="1:93" x14ac:dyDescent="0.2">
      <c r="A78" s="6"/>
      <c r="B78" s="19"/>
      <c r="C78" s="24"/>
      <c r="D78" s="9"/>
      <c r="E78" s="17"/>
      <c r="F78" s="17"/>
      <c r="G78" s="15"/>
      <c r="H78" s="14"/>
      <c r="I78" s="14"/>
      <c r="J78" s="12"/>
      <c r="K78" s="12"/>
      <c r="L78" s="12"/>
      <c r="M78" s="12"/>
      <c r="N78" s="11"/>
      <c r="O78" s="11"/>
      <c r="P78" s="12"/>
      <c r="Q78" s="11"/>
      <c r="R78" s="12"/>
      <c r="S78" s="11"/>
      <c r="T78" s="13"/>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52"/>
    </row>
    <row r="79" spans="1:93" x14ac:dyDescent="0.2">
      <c r="A79" s="6"/>
      <c r="B79" s="19"/>
      <c r="C79" s="24"/>
      <c r="D79" s="9"/>
      <c r="E79" s="17"/>
      <c r="F79" s="17"/>
      <c r="G79" s="15"/>
      <c r="H79" s="14"/>
      <c r="I79" s="14"/>
      <c r="J79" s="12"/>
      <c r="K79" s="12"/>
      <c r="L79" s="12"/>
      <c r="M79" s="12"/>
      <c r="N79" s="11"/>
      <c r="O79" s="11"/>
      <c r="P79" s="12"/>
      <c r="Q79" s="11"/>
      <c r="R79" s="12"/>
      <c r="S79" s="11"/>
      <c r="T79" s="13"/>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52"/>
    </row>
    <row r="80" spans="1:93" x14ac:dyDescent="0.2">
      <c r="A80" s="6"/>
      <c r="B80" s="19"/>
      <c r="C80" s="24"/>
      <c r="D80" s="9"/>
      <c r="E80" s="17"/>
      <c r="F80" s="17"/>
      <c r="G80" s="15"/>
      <c r="H80" s="14"/>
      <c r="I80" s="14"/>
      <c r="J80" s="12"/>
      <c r="K80" s="12"/>
      <c r="L80" s="12"/>
      <c r="M80" s="12"/>
      <c r="N80" s="11"/>
      <c r="O80" s="11"/>
      <c r="P80" s="12"/>
      <c r="Q80" s="11"/>
      <c r="R80" s="12"/>
      <c r="S80" s="11"/>
      <c r="T80" s="13"/>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52"/>
    </row>
    <row r="81" spans="1:93" x14ac:dyDescent="0.2">
      <c r="A81" s="6"/>
      <c r="B81" s="19"/>
      <c r="C81" s="24"/>
      <c r="D81" s="9"/>
      <c r="E81" s="17"/>
      <c r="F81" s="17"/>
      <c r="G81" s="15"/>
      <c r="H81" s="14"/>
      <c r="I81" s="14"/>
      <c r="J81" s="12"/>
      <c r="K81" s="12"/>
      <c r="L81" s="12"/>
      <c r="M81" s="12"/>
      <c r="N81" s="11"/>
      <c r="O81" s="11"/>
      <c r="P81" s="12"/>
      <c r="Q81" s="11"/>
      <c r="R81" s="12"/>
      <c r="S81" s="11"/>
      <c r="T81" s="13"/>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52"/>
    </row>
    <row r="82" spans="1:93" x14ac:dyDescent="0.2">
      <c r="A82" s="6"/>
      <c r="B82" s="19"/>
      <c r="C82" s="24"/>
      <c r="D82" s="9"/>
      <c r="E82" s="17"/>
      <c r="F82" s="17"/>
      <c r="G82" s="15"/>
      <c r="H82" s="14"/>
      <c r="I82" s="14"/>
      <c r="J82" s="12"/>
      <c r="K82" s="12"/>
      <c r="L82" s="12"/>
      <c r="M82" s="12"/>
      <c r="N82" s="11"/>
      <c r="O82" s="11"/>
      <c r="P82" s="12"/>
      <c r="Q82" s="11"/>
      <c r="R82" s="12"/>
      <c r="S82" s="11"/>
      <c r="T82" s="13"/>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52"/>
    </row>
    <row r="83" spans="1:93" x14ac:dyDescent="0.2">
      <c r="A83" s="6"/>
      <c r="B83" s="19"/>
      <c r="C83" s="24"/>
      <c r="D83" s="9"/>
      <c r="E83" s="17"/>
      <c r="F83" s="17"/>
      <c r="G83" s="15"/>
      <c r="H83" s="14"/>
      <c r="I83" s="14"/>
      <c r="J83" s="12"/>
      <c r="K83" s="12"/>
      <c r="L83" s="12"/>
      <c r="M83" s="12"/>
      <c r="N83" s="11"/>
      <c r="O83" s="11"/>
      <c r="P83" s="12"/>
      <c r="Q83" s="11"/>
      <c r="R83" s="12"/>
      <c r="S83" s="11"/>
      <c r="T83" s="13"/>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52"/>
    </row>
    <row r="84" spans="1:93" x14ac:dyDescent="0.2">
      <c r="A84" s="6"/>
      <c r="B84" s="19"/>
      <c r="C84" s="24"/>
      <c r="D84" s="9"/>
      <c r="E84" s="17"/>
      <c r="F84" s="17"/>
      <c r="G84" s="15"/>
      <c r="H84" s="14"/>
      <c r="I84" s="14"/>
      <c r="J84" s="12"/>
      <c r="K84" s="12"/>
      <c r="L84" s="12"/>
      <c r="M84" s="12"/>
      <c r="N84" s="11"/>
      <c r="O84" s="11"/>
      <c r="P84" s="12"/>
      <c r="Q84" s="11"/>
      <c r="R84" s="12"/>
      <c r="S84" s="11"/>
      <c r="T84" s="13"/>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52"/>
    </row>
    <row r="85" spans="1:93" x14ac:dyDescent="0.2">
      <c r="A85" s="6"/>
      <c r="B85" s="19"/>
      <c r="C85" s="24"/>
      <c r="D85" s="9"/>
      <c r="E85" s="17"/>
      <c r="F85" s="17"/>
      <c r="G85" s="15"/>
      <c r="H85" s="14"/>
      <c r="I85" s="14"/>
      <c r="J85" s="12"/>
      <c r="K85" s="12"/>
      <c r="L85" s="12"/>
      <c r="M85" s="12"/>
      <c r="N85" s="11"/>
      <c r="O85" s="11"/>
      <c r="P85" s="12"/>
      <c r="Q85" s="11"/>
      <c r="R85" s="12"/>
      <c r="S85" s="11"/>
      <c r="T85" s="13"/>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52"/>
    </row>
    <row r="86" spans="1:93" x14ac:dyDescent="0.2">
      <c r="A86" s="6"/>
      <c r="B86" s="19"/>
      <c r="C86" s="24"/>
      <c r="D86" s="9"/>
      <c r="E86" s="17"/>
      <c r="F86" s="17"/>
      <c r="G86" s="15"/>
      <c r="H86" s="14"/>
      <c r="I86" s="14"/>
      <c r="J86" s="12"/>
      <c r="K86" s="12"/>
      <c r="L86" s="12"/>
      <c r="M86" s="12"/>
      <c r="N86" s="11"/>
      <c r="O86" s="11"/>
      <c r="P86" s="12"/>
      <c r="Q86" s="11"/>
      <c r="R86" s="12"/>
      <c r="S86" s="11"/>
      <c r="T86" s="13"/>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52"/>
    </row>
    <row r="87" spans="1:93" x14ac:dyDescent="0.2">
      <c r="A87" s="6"/>
      <c r="B87" s="19"/>
      <c r="C87" s="24"/>
      <c r="D87" s="9"/>
      <c r="E87" s="17"/>
      <c r="F87" s="17"/>
      <c r="G87" s="15"/>
      <c r="H87" s="14"/>
      <c r="I87" s="14"/>
      <c r="J87" s="12"/>
      <c r="K87" s="12"/>
      <c r="L87" s="12"/>
      <c r="M87" s="12"/>
      <c r="N87" s="11"/>
      <c r="O87" s="11"/>
      <c r="P87" s="12"/>
      <c r="Q87" s="11"/>
      <c r="R87" s="12"/>
      <c r="S87" s="11"/>
      <c r="T87" s="13"/>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52"/>
    </row>
    <row r="88" spans="1:93" x14ac:dyDescent="0.2">
      <c r="A88" s="6"/>
      <c r="B88" s="19"/>
      <c r="C88" s="24"/>
      <c r="D88" s="9"/>
      <c r="E88" s="17"/>
      <c r="F88" s="17"/>
      <c r="G88" s="15"/>
      <c r="H88" s="14"/>
      <c r="I88" s="14"/>
      <c r="J88" s="12"/>
      <c r="K88" s="12"/>
      <c r="L88" s="12"/>
      <c r="M88" s="12"/>
      <c r="N88" s="11"/>
      <c r="O88" s="11"/>
      <c r="P88" s="12"/>
      <c r="Q88" s="11"/>
      <c r="R88" s="12"/>
      <c r="S88" s="11"/>
      <c r="T88" s="13"/>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52"/>
    </row>
    <row r="89" spans="1:93" x14ac:dyDescent="0.2">
      <c r="A89" s="6"/>
      <c r="B89" s="19"/>
      <c r="C89" s="24"/>
      <c r="D89" s="9"/>
      <c r="E89" s="17"/>
      <c r="F89" s="17"/>
      <c r="G89" s="15"/>
      <c r="H89" s="14"/>
      <c r="I89" s="14"/>
      <c r="J89" s="12"/>
      <c r="K89" s="12"/>
      <c r="L89" s="12"/>
      <c r="M89" s="12"/>
      <c r="N89" s="11"/>
      <c r="O89" s="11"/>
      <c r="P89" s="12"/>
      <c r="Q89" s="11"/>
      <c r="R89" s="12"/>
      <c r="S89" s="11"/>
      <c r="T89" s="13"/>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52"/>
    </row>
    <row r="90" spans="1:93" x14ac:dyDescent="0.2">
      <c r="A90" s="6"/>
      <c r="B90" s="19"/>
      <c r="C90" s="24"/>
      <c r="D90" s="9"/>
      <c r="E90" s="17"/>
      <c r="F90" s="17"/>
      <c r="G90" s="15"/>
      <c r="H90" s="14"/>
      <c r="I90" s="14"/>
      <c r="J90" s="12"/>
      <c r="K90" s="12"/>
      <c r="L90" s="12"/>
      <c r="M90" s="12"/>
      <c r="N90" s="11"/>
      <c r="O90" s="11"/>
      <c r="P90" s="12"/>
      <c r="Q90" s="11"/>
      <c r="R90" s="12"/>
      <c r="S90" s="11"/>
      <c r="T90" s="13"/>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52"/>
    </row>
    <row r="91" spans="1:93" x14ac:dyDescent="0.2">
      <c r="A91" s="6"/>
      <c r="B91" s="19"/>
      <c r="C91" s="24"/>
      <c r="D91" s="9"/>
      <c r="E91" s="17"/>
      <c r="F91" s="17"/>
      <c r="G91" s="15"/>
      <c r="H91" s="14"/>
      <c r="I91" s="14"/>
      <c r="J91" s="12"/>
      <c r="K91" s="12"/>
      <c r="L91" s="12"/>
      <c r="M91" s="12"/>
      <c r="N91" s="11"/>
      <c r="O91" s="11"/>
      <c r="P91" s="14"/>
      <c r="Q91" s="11"/>
      <c r="R91" s="12"/>
      <c r="S91" s="11"/>
      <c r="T91" s="13"/>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52"/>
    </row>
    <row r="92" spans="1:93" x14ac:dyDescent="0.2">
      <c r="A92" s="6"/>
      <c r="B92" s="19"/>
      <c r="C92" s="24"/>
      <c r="D92" s="9"/>
      <c r="E92" s="17"/>
      <c r="F92" s="17"/>
      <c r="G92" s="15"/>
      <c r="H92" s="14"/>
      <c r="I92" s="14"/>
      <c r="J92" s="12"/>
      <c r="K92" s="12"/>
      <c r="L92" s="12"/>
      <c r="M92" s="12"/>
      <c r="N92" s="11"/>
      <c r="O92" s="11"/>
      <c r="P92" s="12"/>
      <c r="Q92" s="11"/>
      <c r="R92" s="12"/>
      <c r="S92" s="11"/>
      <c r="T92" s="13"/>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52"/>
    </row>
    <row r="93" spans="1:93" x14ac:dyDescent="0.2">
      <c r="A93" s="6"/>
      <c r="B93" s="19"/>
      <c r="C93" s="24"/>
      <c r="D93" s="9"/>
      <c r="E93" s="17"/>
      <c r="F93" s="17"/>
      <c r="G93" s="15"/>
      <c r="H93" s="14"/>
      <c r="I93" s="14"/>
      <c r="J93" s="12"/>
      <c r="K93" s="12"/>
      <c r="L93" s="12"/>
      <c r="M93" s="12"/>
      <c r="N93" s="11"/>
      <c r="O93" s="11"/>
      <c r="P93" s="12"/>
      <c r="Q93" s="11"/>
      <c r="R93" s="12"/>
      <c r="S93" s="11"/>
      <c r="T93" s="13"/>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52"/>
    </row>
    <row r="94" spans="1:93" x14ac:dyDescent="0.2">
      <c r="A94" s="6"/>
      <c r="B94" s="19"/>
      <c r="C94" s="24"/>
      <c r="D94" s="9"/>
      <c r="E94" s="17"/>
      <c r="F94" s="17"/>
      <c r="G94" s="15"/>
      <c r="H94" s="14"/>
      <c r="I94" s="14"/>
      <c r="J94" s="12"/>
      <c r="K94" s="12"/>
      <c r="L94" s="12"/>
      <c r="M94" s="12"/>
      <c r="N94" s="11"/>
      <c r="O94" s="11"/>
      <c r="P94" s="12"/>
      <c r="Q94" s="11"/>
      <c r="R94" s="12"/>
      <c r="S94" s="11"/>
      <c r="T94" s="13"/>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52"/>
    </row>
    <row r="95" spans="1:93" x14ac:dyDescent="0.2">
      <c r="A95" s="6"/>
      <c r="B95" s="19"/>
      <c r="C95" s="24"/>
      <c r="D95" s="9"/>
      <c r="E95" s="17"/>
      <c r="F95" s="17"/>
      <c r="G95" s="15"/>
      <c r="H95" s="14"/>
      <c r="I95" s="14"/>
      <c r="J95" s="12"/>
      <c r="K95" s="12"/>
      <c r="L95" s="12"/>
      <c r="M95" s="12"/>
      <c r="N95" s="11"/>
      <c r="O95" s="11"/>
      <c r="P95" s="12"/>
      <c r="Q95" s="11"/>
      <c r="R95" s="12"/>
      <c r="S95" s="11"/>
      <c r="T95" s="13"/>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52"/>
    </row>
    <row r="96" spans="1:93" x14ac:dyDescent="0.2">
      <c r="A96" s="6"/>
      <c r="B96" s="19"/>
      <c r="C96" s="24"/>
      <c r="D96" s="9"/>
      <c r="E96" s="17"/>
      <c r="F96" s="17"/>
      <c r="G96" s="15"/>
      <c r="H96" s="14"/>
      <c r="I96" s="14"/>
      <c r="J96" s="12"/>
      <c r="K96" s="12"/>
      <c r="L96" s="12"/>
      <c r="M96" s="12"/>
      <c r="N96" s="11"/>
      <c r="O96" s="11"/>
      <c r="P96" s="12"/>
      <c r="Q96" s="11"/>
      <c r="R96" s="12"/>
      <c r="S96" s="11"/>
      <c r="T96" s="13"/>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52"/>
    </row>
    <row r="97" spans="1:93" x14ac:dyDescent="0.2">
      <c r="A97" s="6"/>
      <c r="B97" s="19"/>
      <c r="C97" s="24"/>
      <c r="D97" s="9"/>
      <c r="E97" s="17"/>
      <c r="F97" s="17"/>
      <c r="G97" s="15"/>
      <c r="H97" s="14"/>
      <c r="I97" s="14"/>
      <c r="J97" s="12"/>
      <c r="K97" s="12"/>
      <c r="L97" s="12"/>
      <c r="M97" s="12"/>
      <c r="N97" s="11"/>
      <c r="O97" s="11"/>
      <c r="P97" s="12"/>
      <c r="Q97" s="11"/>
      <c r="R97" s="12"/>
      <c r="S97" s="11"/>
      <c r="T97" s="13"/>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52"/>
    </row>
    <row r="98" spans="1:93" x14ac:dyDescent="0.2">
      <c r="A98" s="6"/>
      <c r="B98" s="19"/>
      <c r="C98" s="24"/>
      <c r="D98" s="9"/>
      <c r="E98" s="17"/>
      <c r="F98" s="17"/>
      <c r="G98" s="15"/>
      <c r="H98" s="14"/>
      <c r="I98" s="14"/>
      <c r="J98" s="12"/>
      <c r="K98" s="12"/>
      <c r="L98" s="12"/>
      <c r="M98" s="12"/>
      <c r="N98" s="11"/>
      <c r="O98" s="11"/>
      <c r="P98" s="12"/>
      <c r="Q98" s="11"/>
      <c r="R98" s="12"/>
      <c r="S98" s="11"/>
      <c r="T98" s="13"/>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52"/>
    </row>
    <row r="99" spans="1:93" x14ac:dyDescent="0.2">
      <c r="A99" s="6"/>
      <c r="B99" s="19"/>
      <c r="C99" s="24"/>
      <c r="D99" s="9"/>
      <c r="E99" s="17"/>
      <c r="F99" s="17"/>
      <c r="G99" s="15"/>
      <c r="H99" s="14"/>
      <c r="I99" s="14"/>
      <c r="J99" s="12"/>
      <c r="K99" s="12"/>
      <c r="L99" s="12"/>
      <c r="M99" s="12"/>
      <c r="N99" s="11"/>
      <c r="O99" s="11"/>
      <c r="P99" s="12"/>
      <c r="Q99" s="11"/>
      <c r="R99" s="12"/>
      <c r="S99" s="11"/>
      <c r="T99" s="13"/>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52"/>
    </row>
    <row r="100" spans="1:93" x14ac:dyDescent="0.2">
      <c r="A100" s="6"/>
      <c r="B100" s="19"/>
      <c r="C100" s="24"/>
      <c r="D100" s="9"/>
      <c r="E100" s="17"/>
      <c r="F100" s="17"/>
      <c r="G100" s="15"/>
      <c r="H100" s="14"/>
      <c r="I100" s="14"/>
      <c r="J100" s="12"/>
      <c r="K100" s="12"/>
      <c r="L100" s="12"/>
      <c r="M100" s="12"/>
      <c r="N100" s="11"/>
      <c r="O100" s="11"/>
      <c r="P100" s="12"/>
      <c r="Q100" s="11"/>
      <c r="R100" s="12"/>
      <c r="S100" s="11"/>
      <c r="T100" s="13"/>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52"/>
    </row>
    <row r="101" spans="1:93" x14ac:dyDescent="0.2">
      <c r="A101" s="6"/>
      <c r="B101" s="19"/>
      <c r="C101" s="24"/>
      <c r="D101" s="9"/>
      <c r="E101" s="17"/>
      <c r="F101" s="17"/>
      <c r="G101" s="15"/>
      <c r="H101" s="14"/>
      <c r="I101" s="14"/>
      <c r="J101" s="12"/>
      <c r="K101" s="12"/>
      <c r="L101" s="12"/>
      <c r="M101" s="12"/>
      <c r="N101" s="11"/>
      <c r="O101" s="11"/>
      <c r="P101" s="12"/>
      <c r="Q101" s="11"/>
      <c r="R101" s="12"/>
      <c r="S101" s="11"/>
      <c r="T101" s="13"/>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52"/>
    </row>
    <row r="102" spans="1:93" x14ac:dyDescent="0.2">
      <c r="A102" s="6"/>
      <c r="B102" s="19"/>
      <c r="C102" s="24"/>
      <c r="D102" s="9"/>
      <c r="E102" s="17"/>
      <c r="F102" s="17"/>
      <c r="G102" s="15"/>
      <c r="H102" s="14"/>
      <c r="I102" s="14"/>
      <c r="J102" s="12"/>
      <c r="K102" s="12"/>
      <c r="L102" s="12"/>
      <c r="M102" s="12"/>
      <c r="N102" s="11"/>
      <c r="O102" s="11"/>
      <c r="P102" s="12"/>
      <c r="Q102" s="11"/>
      <c r="R102" s="12"/>
      <c r="S102" s="11"/>
      <c r="T102" s="13"/>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52"/>
    </row>
    <row r="103" spans="1:93" x14ac:dyDescent="0.2">
      <c r="A103" s="6"/>
      <c r="B103" s="19"/>
      <c r="C103" s="24"/>
      <c r="D103" s="9"/>
      <c r="E103" s="17"/>
      <c r="F103" s="17"/>
      <c r="G103" s="15"/>
      <c r="H103" s="14"/>
      <c r="I103" s="14"/>
      <c r="J103" s="12"/>
      <c r="K103" s="12"/>
      <c r="L103" s="12"/>
      <c r="M103" s="12"/>
      <c r="N103" s="11"/>
      <c r="O103" s="11"/>
      <c r="P103" s="12"/>
      <c r="Q103" s="11"/>
      <c r="R103" s="12"/>
      <c r="S103" s="11"/>
      <c r="T103" s="13"/>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52"/>
    </row>
    <row r="104" spans="1:93" x14ac:dyDescent="0.2">
      <c r="A104" s="6"/>
      <c r="B104" s="19"/>
      <c r="C104" s="24"/>
      <c r="D104" s="9"/>
      <c r="E104" s="17"/>
      <c r="F104" s="17"/>
      <c r="G104" s="15"/>
      <c r="H104" s="14"/>
      <c r="I104" s="14"/>
      <c r="J104" s="12"/>
      <c r="K104" s="12"/>
      <c r="L104" s="12"/>
      <c r="M104" s="12"/>
      <c r="N104" s="11"/>
      <c r="O104" s="11"/>
      <c r="P104" s="12"/>
      <c r="Q104" s="11"/>
      <c r="R104" s="12"/>
      <c r="S104" s="11"/>
      <c r="T104" s="13"/>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52"/>
    </row>
    <row r="105" spans="1:93" x14ac:dyDescent="0.2">
      <c r="A105" s="6"/>
      <c r="B105" s="19"/>
      <c r="C105" s="24"/>
      <c r="D105" s="9"/>
      <c r="E105" s="17"/>
      <c r="F105" s="17"/>
      <c r="G105" s="15"/>
      <c r="H105" s="14"/>
      <c r="I105" s="14"/>
      <c r="J105" s="12"/>
      <c r="K105" s="12"/>
      <c r="L105" s="12"/>
      <c r="M105" s="12"/>
      <c r="N105" s="11"/>
      <c r="O105" s="11"/>
      <c r="P105" s="12"/>
      <c r="Q105" s="11"/>
      <c r="R105" s="12"/>
      <c r="S105" s="11"/>
      <c r="T105" s="13"/>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52"/>
    </row>
    <row r="106" spans="1:93" x14ac:dyDescent="0.2">
      <c r="A106" s="6"/>
      <c r="B106" s="19"/>
      <c r="C106" s="24"/>
      <c r="D106" s="9"/>
      <c r="E106" s="17"/>
      <c r="F106" s="17"/>
      <c r="G106" s="15"/>
      <c r="H106" s="14"/>
      <c r="I106" s="14"/>
      <c r="J106" s="12"/>
      <c r="K106" s="12"/>
      <c r="L106" s="12"/>
      <c r="M106" s="12"/>
      <c r="N106" s="11"/>
      <c r="O106" s="11"/>
      <c r="P106" s="12"/>
      <c r="Q106" s="11"/>
      <c r="R106" s="12"/>
      <c r="S106" s="11"/>
      <c r="T106" s="13"/>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52"/>
    </row>
    <row r="107" spans="1:93" x14ac:dyDescent="0.2">
      <c r="A107" s="6"/>
      <c r="B107" s="19"/>
      <c r="C107" s="24"/>
      <c r="D107" s="9"/>
      <c r="E107" s="17"/>
      <c r="F107" s="17"/>
      <c r="G107" s="15"/>
      <c r="H107" s="14"/>
      <c r="I107" s="14"/>
      <c r="J107" s="12"/>
      <c r="K107" s="12"/>
      <c r="L107" s="12"/>
      <c r="M107" s="12"/>
      <c r="N107" s="11"/>
      <c r="O107" s="11"/>
      <c r="P107" s="12"/>
      <c r="Q107" s="11"/>
      <c r="R107" s="12"/>
      <c r="S107" s="11"/>
      <c r="T107" s="13"/>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52"/>
    </row>
    <row r="108" spans="1:93" x14ac:dyDescent="0.2">
      <c r="A108" s="6"/>
      <c r="B108" s="19"/>
      <c r="C108" s="24"/>
      <c r="D108" s="9"/>
      <c r="E108" s="17"/>
      <c r="F108" s="17"/>
      <c r="G108" s="15"/>
      <c r="H108" s="14"/>
      <c r="I108" s="14"/>
      <c r="J108" s="12"/>
      <c r="K108" s="12"/>
      <c r="L108" s="12"/>
      <c r="M108" s="12"/>
      <c r="N108" s="11"/>
      <c r="O108" s="11"/>
      <c r="P108" s="12"/>
      <c r="Q108" s="11"/>
      <c r="R108" s="12"/>
      <c r="S108" s="11"/>
      <c r="T108" s="13"/>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52"/>
    </row>
    <row r="109" spans="1:93" x14ac:dyDescent="0.2">
      <c r="A109" s="6"/>
      <c r="B109" s="19"/>
      <c r="C109" s="24"/>
      <c r="D109" s="9"/>
      <c r="E109" s="17"/>
      <c r="F109" s="17"/>
      <c r="G109" s="15"/>
      <c r="H109" s="14"/>
      <c r="I109" s="14"/>
      <c r="J109" s="12"/>
      <c r="K109" s="12"/>
      <c r="L109" s="12"/>
      <c r="M109" s="12"/>
      <c r="N109" s="11"/>
      <c r="O109" s="11"/>
      <c r="P109" s="12"/>
      <c r="Q109" s="11"/>
      <c r="R109" s="12"/>
      <c r="S109" s="11"/>
      <c r="T109" s="13"/>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52"/>
    </row>
    <row r="110" spans="1:93" x14ac:dyDescent="0.2">
      <c r="A110" s="6"/>
      <c r="B110" s="19"/>
      <c r="C110" s="24"/>
      <c r="D110" s="9"/>
      <c r="E110" s="17"/>
      <c r="F110" s="17"/>
      <c r="G110" s="15"/>
      <c r="H110" s="14"/>
      <c r="I110" s="14"/>
      <c r="J110" s="12"/>
      <c r="K110" s="12"/>
      <c r="L110" s="12"/>
      <c r="M110" s="12"/>
      <c r="N110" s="11"/>
      <c r="O110" s="11"/>
      <c r="P110" s="12"/>
      <c r="Q110" s="11"/>
      <c r="R110" s="12"/>
      <c r="S110" s="11"/>
      <c r="T110" s="13"/>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52"/>
    </row>
    <row r="111" spans="1:93" x14ac:dyDescent="0.2">
      <c r="A111" s="6"/>
      <c r="B111" s="19"/>
      <c r="C111" s="24"/>
      <c r="D111" s="9"/>
      <c r="E111" s="17"/>
      <c r="F111" s="17"/>
      <c r="G111" s="15"/>
      <c r="H111" s="14"/>
      <c r="I111" s="14"/>
      <c r="J111" s="12"/>
      <c r="K111" s="12"/>
      <c r="L111" s="12"/>
      <c r="M111" s="12"/>
      <c r="N111" s="11"/>
      <c r="O111" s="11"/>
      <c r="P111" s="12"/>
      <c r="Q111" s="11"/>
      <c r="R111" s="12"/>
      <c r="S111" s="11"/>
      <c r="T111" s="13"/>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52"/>
    </row>
    <row r="112" spans="1:93" x14ac:dyDescent="0.2">
      <c r="A112" s="6"/>
      <c r="B112" s="19"/>
      <c r="C112" s="24"/>
      <c r="D112" s="9"/>
      <c r="E112" s="17"/>
      <c r="F112" s="17"/>
      <c r="G112" s="15"/>
      <c r="H112" s="14"/>
      <c r="I112" s="14"/>
      <c r="J112" s="12"/>
      <c r="K112" s="12"/>
      <c r="L112" s="12"/>
      <c r="M112" s="12"/>
      <c r="N112" s="11"/>
      <c r="O112" s="11"/>
      <c r="P112" s="12"/>
      <c r="Q112" s="11"/>
      <c r="R112" s="12"/>
      <c r="S112" s="11"/>
      <c r="T112" s="13"/>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52"/>
    </row>
    <row r="113" spans="1:93" x14ac:dyDescent="0.2">
      <c r="A113" s="6"/>
      <c r="B113" s="19"/>
      <c r="C113" s="24"/>
      <c r="D113" s="9"/>
      <c r="E113" s="17"/>
      <c r="F113" s="17"/>
      <c r="G113" s="15"/>
      <c r="H113" s="14"/>
      <c r="I113" s="14"/>
      <c r="J113" s="12"/>
      <c r="K113" s="12"/>
      <c r="L113" s="12"/>
      <c r="M113" s="12"/>
      <c r="N113" s="11"/>
      <c r="O113" s="11"/>
      <c r="P113" s="12"/>
      <c r="Q113" s="11"/>
      <c r="R113" s="12"/>
      <c r="S113" s="11"/>
      <c r="T113" s="13"/>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52"/>
    </row>
    <row r="114" spans="1:93" x14ac:dyDescent="0.2">
      <c r="A114" s="6"/>
      <c r="B114" s="19"/>
      <c r="C114" s="24"/>
      <c r="D114" s="9"/>
      <c r="E114" s="17"/>
      <c r="F114" s="17"/>
      <c r="G114" s="15"/>
      <c r="H114" s="14"/>
      <c r="I114" s="14"/>
      <c r="J114" s="12"/>
      <c r="K114" s="12"/>
      <c r="L114" s="12"/>
      <c r="M114" s="12"/>
      <c r="N114" s="11"/>
      <c r="O114" s="11"/>
      <c r="P114" s="12"/>
      <c r="Q114" s="11"/>
      <c r="R114" s="12"/>
      <c r="S114" s="11"/>
      <c r="T114" s="13"/>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52"/>
    </row>
    <row r="115" spans="1:93" x14ac:dyDescent="0.2">
      <c r="A115" s="6"/>
      <c r="B115" s="19"/>
      <c r="C115" s="24"/>
      <c r="D115" s="9"/>
      <c r="E115" s="17"/>
      <c r="F115" s="17"/>
      <c r="G115" s="15"/>
      <c r="H115" s="14"/>
      <c r="I115" s="14"/>
      <c r="J115" s="12"/>
      <c r="K115" s="12"/>
      <c r="L115" s="12"/>
      <c r="M115" s="12"/>
      <c r="N115" s="11"/>
      <c r="O115" s="11"/>
      <c r="P115" s="12"/>
      <c r="Q115" s="11"/>
      <c r="R115" s="12"/>
      <c r="S115" s="11"/>
      <c r="T115" s="13"/>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52"/>
    </row>
    <row r="116" spans="1:93" x14ac:dyDescent="0.2">
      <c r="A116" s="6"/>
      <c r="B116" s="19"/>
      <c r="C116" s="24"/>
      <c r="D116" s="9"/>
      <c r="E116" s="17"/>
      <c r="F116" s="17"/>
      <c r="G116" s="15"/>
      <c r="H116" s="14"/>
      <c r="I116" s="14"/>
      <c r="J116" s="12"/>
      <c r="K116" s="12"/>
      <c r="L116" s="12"/>
      <c r="M116" s="12"/>
      <c r="N116" s="11"/>
      <c r="O116" s="11"/>
      <c r="P116" s="12"/>
      <c r="Q116" s="11"/>
      <c r="R116" s="12"/>
      <c r="S116" s="11"/>
      <c r="T116" s="13"/>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52"/>
    </row>
    <row r="117" spans="1:93" x14ac:dyDescent="0.2">
      <c r="A117" s="6"/>
      <c r="B117" s="19"/>
      <c r="C117" s="24"/>
      <c r="D117" s="9"/>
      <c r="E117" s="17"/>
      <c r="F117" s="17"/>
      <c r="G117" s="15"/>
      <c r="H117" s="14"/>
      <c r="I117" s="14"/>
      <c r="J117" s="12"/>
      <c r="K117" s="12"/>
      <c r="L117" s="12"/>
      <c r="M117" s="12"/>
      <c r="N117" s="11"/>
      <c r="O117" s="11"/>
      <c r="P117" s="12"/>
      <c r="Q117" s="11"/>
      <c r="R117" s="12"/>
      <c r="S117" s="11"/>
      <c r="T117" s="13"/>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52"/>
    </row>
    <row r="118" spans="1:93" x14ac:dyDescent="0.2">
      <c r="A118" s="6"/>
      <c r="B118" s="19"/>
      <c r="C118" s="24"/>
      <c r="D118" s="9"/>
      <c r="E118" s="17"/>
      <c r="F118" s="17"/>
      <c r="G118" s="15"/>
      <c r="H118" s="14"/>
      <c r="I118" s="14"/>
      <c r="J118" s="12"/>
      <c r="K118" s="12"/>
      <c r="L118" s="12"/>
      <c r="M118" s="12"/>
      <c r="N118" s="11"/>
      <c r="O118" s="11"/>
      <c r="P118" s="12"/>
      <c r="Q118" s="11"/>
      <c r="R118" s="12"/>
      <c r="S118" s="11"/>
      <c r="T118" s="13"/>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52"/>
    </row>
    <row r="119" spans="1:93" x14ac:dyDescent="0.2">
      <c r="A119" s="6"/>
      <c r="B119" s="19"/>
      <c r="C119" s="24"/>
      <c r="D119" s="9"/>
      <c r="E119" s="17"/>
      <c r="F119" s="17"/>
      <c r="G119" s="15"/>
      <c r="H119" s="14"/>
      <c r="I119" s="14"/>
      <c r="J119" s="12"/>
      <c r="K119" s="12"/>
      <c r="L119" s="12"/>
      <c r="M119" s="12"/>
      <c r="N119" s="11"/>
      <c r="O119" s="11"/>
      <c r="P119" s="12"/>
      <c r="Q119" s="11"/>
      <c r="R119" s="12"/>
      <c r="S119" s="11"/>
      <c r="T119" s="13"/>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52"/>
    </row>
    <row r="120" spans="1:93" x14ac:dyDescent="0.2">
      <c r="A120" s="6"/>
      <c r="B120" s="19"/>
      <c r="C120" s="24"/>
      <c r="D120" s="9"/>
      <c r="E120" s="17"/>
      <c r="F120" s="17"/>
      <c r="G120" s="15"/>
      <c r="H120" s="14"/>
      <c r="I120" s="14"/>
      <c r="J120" s="12"/>
      <c r="K120" s="12"/>
      <c r="L120" s="12"/>
      <c r="M120" s="12"/>
      <c r="N120" s="11"/>
      <c r="O120" s="11"/>
      <c r="P120" s="14"/>
      <c r="Q120" s="11"/>
      <c r="R120" s="12"/>
      <c r="S120" s="11"/>
      <c r="T120" s="13"/>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52"/>
    </row>
    <row r="121" spans="1:93" x14ac:dyDescent="0.2">
      <c r="A121" s="6"/>
      <c r="B121" s="19"/>
      <c r="C121" s="24"/>
      <c r="D121" s="9"/>
      <c r="E121" s="17"/>
      <c r="F121" s="17"/>
      <c r="G121" s="15"/>
      <c r="H121" s="14"/>
      <c r="I121" s="14"/>
      <c r="J121" s="12"/>
      <c r="K121" s="12"/>
      <c r="L121" s="12"/>
      <c r="M121" s="12"/>
      <c r="N121" s="11"/>
      <c r="O121" s="11"/>
      <c r="P121" s="12"/>
      <c r="Q121" s="11"/>
      <c r="R121" s="12"/>
      <c r="S121" s="11"/>
      <c r="T121" s="13"/>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52"/>
    </row>
    <row r="122" spans="1:93" x14ac:dyDescent="0.2">
      <c r="A122" s="6"/>
      <c r="B122" s="19"/>
      <c r="C122" s="24"/>
      <c r="D122" s="9"/>
      <c r="E122" s="17"/>
      <c r="F122" s="17"/>
      <c r="G122" s="15"/>
      <c r="H122" s="14"/>
      <c r="I122" s="14"/>
      <c r="J122" s="12"/>
      <c r="K122" s="12"/>
      <c r="L122" s="12"/>
      <c r="M122" s="12"/>
      <c r="N122" s="11"/>
      <c r="O122" s="11"/>
      <c r="P122" s="12"/>
      <c r="Q122" s="11"/>
      <c r="R122" s="12"/>
      <c r="S122" s="11"/>
      <c r="T122" s="13"/>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52"/>
    </row>
    <row r="123" spans="1:93" x14ac:dyDescent="0.2">
      <c r="A123" s="6"/>
      <c r="B123" s="19"/>
      <c r="C123" s="24"/>
      <c r="D123" s="9"/>
      <c r="E123" s="17"/>
      <c r="F123" s="17"/>
      <c r="G123" s="15"/>
      <c r="H123" s="14"/>
      <c r="I123" s="14"/>
      <c r="J123" s="12"/>
      <c r="K123" s="12"/>
      <c r="L123" s="12"/>
      <c r="M123" s="12"/>
      <c r="N123" s="11"/>
      <c r="O123" s="11"/>
      <c r="P123" s="12"/>
      <c r="Q123" s="11"/>
      <c r="R123" s="12"/>
      <c r="S123" s="11"/>
      <c r="T123" s="13"/>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52"/>
    </row>
    <row r="124" spans="1:93" x14ac:dyDescent="0.2">
      <c r="A124" s="6"/>
      <c r="B124" s="19"/>
      <c r="C124" s="24"/>
      <c r="D124" s="9"/>
      <c r="E124" s="17"/>
      <c r="F124" s="17"/>
      <c r="G124" s="15"/>
      <c r="H124" s="14"/>
      <c r="I124" s="14"/>
      <c r="J124" s="12"/>
      <c r="K124" s="12"/>
      <c r="L124" s="12"/>
      <c r="M124" s="12"/>
      <c r="N124" s="11"/>
      <c r="O124" s="11"/>
      <c r="P124" s="12"/>
      <c r="Q124" s="11"/>
      <c r="R124" s="12"/>
      <c r="S124" s="11"/>
      <c r="T124" s="13"/>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52"/>
    </row>
    <row r="125" spans="1:93" x14ac:dyDescent="0.2">
      <c r="A125" s="6"/>
      <c r="B125" s="19"/>
      <c r="C125" s="24"/>
      <c r="D125" s="9"/>
      <c r="E125" s="17"/>
      <c r="F125" s="17"/>
      <c r="G125" s="15"/>
      <c r="H125" s="14"/>
      <c r="I125" s="14"/>
      <c r="J125" s="12"/>
      <c r="K125" s="12"/>
      <c r="L125" s="12"/>
      <c r="M125" s="12"/>
      <c r="N125" s="11"/>
      <c r="O125" s="11"/>
      <c r="P125" s="12"/>
      <c r="Q125" s="11"/>
      <c r="R125" s="12"/>
      <c r="S125" s="11"/>
      <c r="T125" s="13"/>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52"/>
    </row>
    <row r="126" spans="1:93" x14ac:dyDescent="0.2">
      <c r="A126" s="6"/>
      <c r="B126" s="19"/>
      <c r="C126" s="24"/>
      <c r="D126" s="9"/>
      <c r="E126" s="17"/>
      <c r="F126" s="17"/>
      <c r="G126" s="15"/>
      <c r="H126" s="14"/>
      <c r="I126" s="14"/>
      <c r="J126" s="12"/>
      <c r="K126" s="12"/>
      <c r="L126" s="12"/>
      <c r="M126" s="12"/>
      <c r="N126" s="11"/>
      <c r="O126" s="11"/>
      <c r="P126" s="12"/>
      <c r="Q126" s="11"/>
      <c r="R126" s="12"/>
      <c r="S126" s="11"/>
      <c r="T126" s="13"/>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52"/>
    </row>
    <row r="127" spans="1:93" x14ac:dyDescent="0.2">
      <c r="A127" s="6"/>
      <c r="B127" s="19"/>
      <c r="C127" s="24"/>
      <c r="D127" s="9"/>
      <c r="E127" s="17"/>
      <c r="F127" s="17"/>
      <c r="G127" s="15"/>
      <c r="H127" s="14"/>
      <c r="I127" s="14"/>
      <c r="J127" s="12"/>
      <c r="K127" s="12"/>
      <c r="L127" s="12"/>
      <c r="M127" s="12"/>
      <c r="N127" s="11"/>
      <c r="O127" s="11"/>
      <c r="P127" s="12"/>
      <c r="Q127" s="11"/>
      <c r="R127" s="12"/>
      <c r="S127" s="11"/>
      <c r="T127" s="13"/>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52"/>
    </row>
    <row r="128" spans="1:93" x14ac:dyDescent="0.2">
      <c r="A128" s="6"/>
      <c r="B128" s="19"/>
      <c r="C128" s="24"/>
      <c r="D128" s="9"/>
      <c r="E128" s="17"/>
      <c r="F128" s="17"/>
      <c r="G128" s="15"/>
      <c r="H128" s="14"/>
      <c r="I128" s="14"/>
      <c r="J128" s="12"/>
      <c r="K128" s="12"/>
      <c r="L128" s="12"/>
      <c r="M128" s="12"/>
      <c r="N128" s="11"/>
      <c r="O128" s="11"/>
      <c r="P128" s="12"/>
      <c r="Q128" s="11"/>
      <c r="R128" s="12"/>
      <c r="S128" s="11"/>
      <c r="T128" s="13"/>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52"/>
    </row>
    <row r="129" spans="1:93" x14ac:dyDescent="0.2">
      <c r="A129" s="6"/>
      <c r="B129" s="19"/>
      <c r="C129" s="24"/>
      <c r="D129" s="9"/>
      <c r="E129" s="17"/>
      <c r="F129" s="17"/>
      <c r="G129" s="15"/>
      <c r="H129" s="14"/>
      <c r="I129" s="14"/>
      <c r="J129" s="12"/>
      <c r="K129" s="12"/>
      <c r="L129" s="12"/>
      <c r="M129" s="12"/>
      <c r="N129" s="11"/>
      <c r="O129" s="11"/>
      <c r="P129" s="12"/>
      <c r="Q129" s="11"/>
      <c r="R129" s="12"/>
      <c r="S129" s="11"/>
      <c r="T129" s="13"/>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52"/>
    </row>
    <row r="130" spans="1:93" x14ac:dyDescent="0.2">
      <c r="A130" s="6"/>
      <c r="B130" s="19"/>
      <c r="C130" s="24"/>
      <c r="D130" s="9"/>
      <c r="E130" s="17"/>
      <c r="F130" s="17"/>
      <c r="G130" s="15"/>
      <c r="H130" s="14"/>
      <c r="I130" s="14"/>
      <c r="J130" s="12"/>
      <c r="K130" s="12"/>
      <c r="L130" s="12"/>
      <c r="M130" s="12"/>
      <c r="N130" s="11"/>
      <c r="O130" s="11"/>
      <c r="P130" s="12"/>
      <c r="Q130" s="11"/>
      <c r="R130" s="12"/>
      <c r="S130" s="11"/>
      <c r="T130" s="13"/>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52"/>
    </row>
    <row r="131" spans="1:93" x14ac:dyDescent="0.2">
      <c r="A131" s="6"/>
      <c r="B131" s="19"/>
      <c r="C131" s="24"/>
      <c r="D131" s="9"/>
      <c r="E131" s="17"/>
      <c r="F131" s="17"/>
      <c r="G131" s="15"/>
      <c r="H131" s="14"/>
      <c r="I131" s="14"/>
      <c r="J131" s="12"/>
      <c r="K131" s="12"/>
      <c r="L131" s="12"/>
      <c r="M131" s="12"/>
      <c r="N131" s="11"/>
      <c r="O131" s="11"/>
      <c r="P131" s="12"/>
      <c r="Q131" s="11"/>
      <c r="R131" s="12"/>
      <c r="S131" s="11"/>
      <c r="T131" s="13"/>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52"/>
    </row>
    <row r="132" spans="1:93" x14ac:dyDescent="0.2">
      <c r="A132" s="6"/>
      <c r="B132" s="19"/>
      <c r="C132" s="24"/>
      <c r="D132" s="9"/>
      <c r="E132" s="17"/>
      <c r="F132" s="17"/>
      <c r="G132" s="15"/>
      <c r="H132" s="14"/>
      <c r="I132" s="14"/>
      <c r="J132" s="12"/>
      <c r="K132" s="12"/>
      <c r="L132" s="12"/>
      <c r="M132" s="12"/>
      <c r="N132" s="11"/>
      <c r="O132" s="11"/>
      <c r="P132" s="12"/>
      <c r="Q132" s="11"/>
      <c r="R132" s="12"/>
      <c r="S132" s="11"/>
      <c r="T132" s="13"/>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52"/>
    </row>
    <row r="133" spans="1:93" x14ac:dyDescent="0.2">
      <c r="A133" s="6"/>
      <c r="B133" s="19"/>
      <c r="C133" s="24"/>
      <c r="D133" s="9"/>
      <c r="E133" s="17"/>
      <c r="F133" s="17"/>
      <c r="G133" s="15"/>
      <c r="H133" s="14"/>
      <c r="I133" s="14"/>
      <c r="J133" s="12"/>
      <c r="K133" s="12"/>
      <c r="L133" s="12"/>
      <c r="M133" s="12"/>
      <c r="N133" s="11"/>
      <c r="O133" s="11"/>
      <c r="P133" s="12"/>
      <c r="Q133" s="11"/>
      <c r="R133" s="12"/>
      <c r="S133" s="11"/>
      <c r="T133" s="13"/>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52"/>
    </row>
    <row r="134" spans="1:93" x14ac:dyDescent="0.2">
      <c r="A134" s="6"/>
      <c r="B134" s="19"/>
      <c r="C134" s="24"/>
      <c r="D134" s="9"/>
      <c r="E134" s="17"/>
      <c r="F134" s="17"/>
      <c r="G134" s="15"/>
      <c r="H134" s="14"/>
      <c r="I134" s="14"/>
      <c r="J134" s="12"/>
      <c r="K134" s="12"/>
      <c r="L134" s="12"/>
      <c r="M134" s="12"/>
      <c r="N134" s="11"/>
      <c r="O134" s="11"/>
      <c r="P134" s="12"/>
      <c r="Q134" s="11"/>
      <c r="R134" s="12"/>
      <c r="S134" s="11"/>
      <c r="T134" s="13"/>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52"/>
    </row>
    <row r="135" spans="1:93" x14ac:dyDescent="0.2">
      <c r="A135" s="6"/>
      <c r="B135" s="19"/>
      <c r="C135" s="24"/>
      <c r="D135" s="9"/>
      <c r="E135" s="17"/>
      <c r="F135" s="17"/>
      <c r="G135" s="15"/>
      <c r="H135" s="14"/>
      <c r="I135" s="14"/>
      <c r="J135" s="12"/>
      <c r="K135" s="12"/>
      <c r="L135" s="12"/>
      <c r="M135" s="12"/>
      <c r="N135" s="11"/>
      <c r="O135" s="11"/>
      <c r="P135" s="12"/>
      <c r="Q135" s="11"/>
      <c r="R135" s="12"/>
      <c r="S135" s="11"/>
      <c r="T135" s="13"/>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52"/>
    </row>
    <row r="136" spans="1:93" x14ac:dyDescent="0.2">
      <c r="A136" s="6"/>
      <c r="B136" s="19"/>
      <c r="C136" s="24"/>
      <c r="D136" s="9"/>
      <c r="E136" s="17"/>
      <c r="F136" s="17"/>
      <c r="G136" s="15"/>
      <c r="H136" s="14"/>
      <c r="I136" s="14"/>
      <c r="J136" s="12"/>
      <c r="K136" s="12"/>
      <c r="L136" s="12"/>
      <c r="M136" s="12"/>
      <c r="N136" s="11"/>
      <c r="O136" s="11"/>
      <c r="P136" s="12"/>
      <c r="Q136" s="11"/>
      <c r="R136" s="12"/>
      <c r="S136" s="11"/>
      <c r="T136" s="13"/>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52"/>
    </row>
    <row r="137" spans="1:93" x14ac:dyDescent="0.2">
      <c r="A137" s="6"/>
      <c r="B137" s="19"/>
      <c r="C137" s="24"/>
      <c r="D137" s="9"/>
      <c r="E137" s="17"/>
      <c r="F137" s="17"/>
      <c r="G137" s="15"/>
      <c r="H137" s="14"/>
      <c r="I137" s="14"/>
      <c r="J137" s="12"/>
      <c r="K137" s="12"/>
      <c r="L137" s="12"/>
      <c r="M137" s="12"/>
      <c r="N137" s="11"/>
      <c r="O137" s="11"/>
      <c r="P137" s="12"/>
      <c r="Q137" s="11"/>
      <c r="R137" s="12"/>
      <c r="S137" s="11"/>
      <c r="T137" s="13"/>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52"/>
    </row>
    <row r="138" spans="1:93" x14ac:dyDescent="0.2">
      <c r="A138" s="6"/>
      <c r="B138" s="19"/>
      <c r="C138" s="24"/>
      <c r="D138" s="9"/>
      <c r="E138" s="17"/>
      <c r="F138" s="17"/>
      <c r="G138" s="15"/>
      <c r="H138" s="14"/>
      <c r="I138" s="14"/>
      <c r="J138" s="12"/>
      <c r="K138" s="12"/>
      <c r="L138" s="12"/>
      <c r="M138" s="12"/>
      <c r="N138" s="11"/>
      <c r="O138" s="11"/>
      <c r="P138" s="12"/>
      <c r="Q138" s="11"/>
      <c r="R138" s="12"/>
      <c r="S138" s="11"/>
      <c r="T138" s="13"/>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52"/>
    </row>
    <row r="139" spans="1:93" x14ac:dyDescent="0.2">
      <c r="A139" s="6"/>
      <c r="B139" s="19"/>
      <c r="C139" s="24"/>
      <c r="D139" s="9"/>
      <c r="E139" s="17"/>
      <c r="F139" s="17"/>
      <c r="G139" s="15"/>
      <c r="H139" s="14"/>
      <c r="I139" s="14"/>
      <c r="J139" s="12"/>
      <c r="K139" s="12"/>
      <c r="L139" s="12"/>
      <c r="M139" s="12"/>
      <c r="N139" s="11"/>
      <c r="O139" s="11"/>
      <c r="P139" s="12"/>
      <c r="Q139" s="11"/>
      <c r="R139" s="12"/>
      <c r="S139" s="11"/>
      <c r="T139" s="13"/>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52"/>
    </row>
    <row r="140" spans="1:93" x14ac:dyDescent="0.2">
      <c r="A140" s="6"/>
      <c r="B140" s="19"/>
      <c r="C140" s="24"/>
      <c r="D140" s="9"/>
      <c r="E140" s="17"/>
      <c r="F140" s="17"/>
      <c r="G140" s="15"/>
      <c r="H140" s="14"/>
      <c r="I140" s="14"/>
      <c r="J140" s="12"/>
      <c r="K140" s="12"/>
      <c r="L140" s="12"/>
      <c r="M140" s="12"/>
      <c r="N140" s="11"/>
      <c r="O140" s="11"/>
      <c r="P140" s="12"/>
      <c r="Q140" s="11"/>
      <c r="R140" s="12"/>
      <c r="S140" s="11"/>
      <c r="T140" s="13"/>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52"/>
    </row>
    <row r="141" spans="1:93" x14ac:dyDescent="0.2">
      <c r="A141" s="6"/>
      <c r="B141" s="19"/>
      <c r="C141" s="24"/>
      <c r="D141" s="9"/>
      <c r="E141" s="17"/>
      <c r="F141" s="17"/>
      <c r="G141" s="15"/>
      <c r="H141" s="14"/>
      <c r="I141" s="14"/>
      <c r="J141" s="12"/>
      <c r="K141" s="12"/>
      <c r="L141" s="12"/>
      <c r="M141" s="12"/>
      <c r="N141" s="11"/>
      <c r="O141" s="11"/>
      <c r="P141" s="12"/>
      <c r="Q141" s="11"/>
      <c r="R141" s="12"/>
      <c r="S141" s="11"/>
      <c r="T141" s="13"/>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52"/>
    </row>
    <row r="142" spans="1:93" x14ac:dyDescent="0.2">
      <c r="A142" s="6"/>
      <c r="B142" s="19"/>
      <c r="C142" s="24"/>
      <c r="D142" s="9"/>
      <c r="E142" s="17"/>
      <c r="F142" s="17"/>
      <c r="G142" s="15"/>
      <c r="H142" s="14"/>
      <c r="I142" s="14"/>
      <c r="J142" s="12"/>
      <c r="K142" s="12"/>
      <c r="L142" s="12"/>
      <c r="M142" s="12"/>
      <c r="N142" s="11"/>
      <c r="O142" s="11"/>
      <c r="P142" s="12"/>
      <c r="Q142" s="11"/>
      <c r="R142" s="12"/>
      <c r="S142" s="11"/>
      <c r="T142" s="13"/>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52"/>
    </row>
  </sheetData>
  <sheetProtection selectLockedCells="1" selectUnlockedCells="1"/>
  <autoFilter ref="A2:CO59"/>
  <mergeCells count="9">
    <mergeCell ref="BL1:BR1"/>
    <mergeCell ref="C1:D1"/>
    <mergeCell ref="CH1:CO1"/>
    <mergeCell ref="BS1:CG1"/>
    <mergeCell ref="U1:AP1"/>
    <mergeCell ref="AQ1:BB1"/>
    <mergeCell ref="BC1:BI1"/>
    <mergeCell ref="BJ1:BK1"/>
    <mergeCell ref="G1:T1"/>
  </mergeCell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heetViews>
  <sheetFormatPr defaultRowHeight="12.75" x14ac:dyDescent="0.2"/>
  <cols>
    <col min="1" max="1" width="30.140625" bestFit="1" customWidth="1"/>
    <col min="2" max="2" width="12.5703125" customWidth="1"/>
  </cols>
  <sheetData>
    <row r="1" spans="1:3" x14ac:dyDescent="0.2">
      <c r="A1" s="66" t="s">
        <v>507</v>
      </c>
    </row>
    <row r="2" spans="1:3" x14ac:dyDescent="0.2">
      <c r="A2" t="s">
        <v>506</v>
      </c>
    </row>
    <row r="3" spans="1:3" x14ac:dyDescent="0.2">
      <c r="A3" s="67" t="str">
        <f>HYPERLINK("http://vegetationmap4africa.org/4_Documentation/PNV_docs.html","Documentation")</f>
        <v>Documentation</v>
      </c>
    </row>
    <row r="5" spans="1:3" x14ac:dyDescent="0.2">
      <c r="A5" t="s">
        <v>478</v>
      </c>
      <c r="B5" t="s">
        <v>479</v>
      </c>
      <c r="C5" t="s">
        <v>480</v>
      </c>
    </row>
    <row r="6" spans="1:3" x14ac:dyDescent="0.2">
      <c r="A6" t="s">
        <v>95</v>
      </c>
      <c r="B6" t="s">
        <v>62</v>
      </c>
      <c r="C6" t="s">
        <v>481</v>
      </c>
    </row>
    <row r="7" spans="1:3" x14ac:dyDescent="0.2">
      <c r="B7" t="s">
        <v>53</v>
      </c>
      <c r="C7" t="s">
        <v>482</v>
      </c>
    </row>
    <row r="8" spans="1:3" x14ac:dyDescent="0.2">
      <c r="B8" t="s">
        <v>63</v>
      </c>
      <c r="C8" t="s">
        <v>483</v>
      </c>
    </row>
    <row r="10" spans="1:3" x14ac:dyDescent="0.2">
      <c r="A10" t="s">
        <v>88</v>
      </c>
      <c r="B10" t="s">
        <v>98</v>
      </c>
      <c r="C10" t="s">
        <v>484</v>
      </c>
    </row>
    <row r="12" spans="1:3" x14ac:dyDescent="0.2">
      <c r="A12" t="s">
        <v>485</v>
      </c>
      <c r="B12" s="68">
        <v>1</v>
      </c>
      <c r="C12" t="s">
        <v>486</v>
      </c>
    </row>
    <row r="13" spans="1:3" x14ac:dyDescent="0.2">
      <c r="A13" t="s">
        <v>487</v>
      </c>
      <c r="B13" s="68">
        <v>2</v>
      </c>
      <c r="C13" t="s">
        <v>488</v>
      </c>
    </row>
    <row r="14" spans="1:3" x14ac:dyDescent="0.2">
      <c r="B14" s="68">
        <v>3</v>
      </c>
      <c r="C14" t="s">
        <v>489</v>
      </c>
    </row>
    <row r="15" spans="1:3" x14ac:dyDescent="0.2">
      <c r="B15" s="68">
        <v>4</v>
      </c>
      <c r="C15" t="s">
        <v>490</v>
      </c>
    </row>
    <row r="16" spans="1:3" x14ac:dyDescent="0.2">
      <c r="B16" s="68">
        <v>5</v>
      </c>
      <c r="C16" t="s">
        <v>491</v>
      </c>
    </row>
    <row r="18" spans="1:3" x14ac:dyDescent="0.2">
      <c r="A18" t="s">
        <v>492</v>
      </c>
      <c r="B18" t="s">
        <v>53</v>
      </c>
      <c r="C18" t="s">
        <v>493</v>
      </c>
    </row>
    <row r="19" spans="1:3" x14ac:dyDescent="0.2">
      <c r="A19" t="s">
        <v>494</v>
      </c>
      <c r="B19" t="s">
        <v>106</v>
      </c>
      <c r="C19" t="s">
        <v>495</v>
      </c>
    </row>
    <row r="20" spans="1:3" x14ac:dyDescent="0.2">
      <c r="A20" t="s">
        <v>496</v>
      </c>
    </row>
    <row r="21" spans="1:3" x14ac:dyDescent="0.2">
      <c r="A21" t="s">
        <v>497</v>
      </c>
    </row>
    <row r="22" spans="1:3" x14ac:dyDescent="0.2">
      <c r="A22" t="s">
        <v>4</v>
      </c>
    </row>
    <row r="24" spans="1:3" x14ac:dyDescent="0.2">
      <c r="A24" t="s">
        <v>5</v>
      </c>
      <c r="B24" t="s">
        <v>49</v>
      </c>
      <c r="C24" s="69" t="s">
        <v>498</v>
      </c>
    </row>
    <row r="25" spans="1:3" x14ac:dyDescent="0.2">
      <c r="B25" t="s">
        <v>48</v>
      </c>
      <c r="C25" s="69" t="s">
        <v>499</v>
      </c>
    </row>
    <row r="26" spans="1:3" x14ac:dyDescent="0.2">
      <c r="B26" t="s">
        <v>50</v>
      </c>
      <c r="C26" s="69" t="s">
        <v>500</v>
      </c>
    </row>
    <row r="27" spans="1:3" x14ac:dyDescent="0.2">
      <c r="B27" t="s">
        <v>51</v>
      </c>
      <c r="C27" s="69" t="s">
        <v>501</v>
      </c>
    </row>
    <row r="28" spans="1:3" x14ac:dyDescent="0.2">
      <c r="B28" t="s">
        <v>52</v>
      </c>
      <c r="C28" s="69" t="s">
        <v>502</v>
      </c>
    </row>
    <row r="29" spans="1:3" x14ac:dyDescent="0.2">
      <c r="B29" t="s">
        <v>89</v>
      </c>
      <c r="C29" s="69" t="s">
        <v>503</v>
      </c>
    </row>
    <row r="30" spans="1:3" x14ac:dyDescent="0.2">
      <c r="B30" t="s">
        <v>90</v>
      </c>
      <c r="C30" s="69" t="s">
        <v>504</v>
      </c>
    </row>
    <row r="31" spans="1:3" x14ac:dyDescent="0.2">
      <c r="B31" t="s">
        <v>91</v>
      </c>
      <c r="C31" t="s">
        <v>505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vt:lpstr>
      <vt:lpstr>Codes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Kindt, Roeland (ICRAF)</dc:creator>
  <cp:lastModifiedBy>Kindt, Roeland (ICRAF)</cp:lastModifiedBy>
  <dcterms:created xsi:type="dcterms:W3CDTF">2012-07-11T10:54:13Z</dcterms:created>
  <dcterms:modified xsi:type="dcterms:W3CDTF">2015-04-08T12:22:56Z</dcterms:modified>
</cp:coreProperties>
</file>